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1015" windowHeight="10755"/>
  </bookViews>
  <sheets>
    <sheet name="Форма №1" sheetId="2" r:id="rId1"/>
  </sheets>
  <calcPr calcId="124519"/>
</workbook>
</file>

<file path=xl/calcChain.xml><?xml version="1.0" encoding="utf-8"?>
<calcChain xmlns="http://schemas.openxmlformats.org/spreadsheetml/2006/main">
  <c r="M31" i="2"/>
  <c r="M81" l="1"/>
  <c r="M80"/>
  <c r="M78"/>
  <c r="M77"/>
  <c r="M76"/>
  <c r="M79"/>
  <c r="M34"/>
  <c r="M39"/>
  <c r="M30"/>
  <c r="M29"/>
  <c r="M27" l="1"/>
  <c r="M73"/>
  <c r="R41"/>
  <c r="Q41"/>
  <c r="M26"/>
  <c r="M28"/>
  <c r="M32"/>
  <c r="M33"/>
  <c r="M35"/>
  <c r="M36"/>
  <c r="M37"/>
  <c r="M38"/>
  <c r="M40"/>
  <c r="M74"/>
  <c r="M75"/>
  <c r="M82"/>
  <c r="N83"/>
  <c r="O83"/>
  <c r="P83"/>
  <c r="Q83"/>
  <c r="R83"/>
  <c r="P41"/>
  <c r="O41"/>
  <c r="M41" l="1"/>
  <c r="M83"/>
</calcChain>
</file>

<file path=xl/sharedStrings.xml><?xml version="1.0" encoding="utf-8"?>
<sst xmlns="http://schemas.openxmlformats.org/spreadsheetml/2006/main" count="258" uniqueCount="75">
  <si>
    <t xml:space="preserve"> </t>
  </si>
  <si>
    <t>Дробязко Т.В.</t>
  </si>
  <si>
    <t/>
  </si>
  <si>
    <t>(расшифровка подписи)</t>
  </si>
  <si>
    <t>(подпись)</t>
  </si>
  <si>
    <t>Павленко А.А.</t>
  </si>
  <si>
    <t>Глава администрации</t>
  </si>
  <si>
    <t>ИТОГО РАСХОДОВ:</t>
  </si>
  <si>
    <t>Решение сессии о бюджете</t>
  </si>
  <si>
    <t>Внесение изменений</t>
  </si>
  <si>
    <t>31</t>
  </si>
  <si>
    <t>26.07.2018</t>
  </si>
  <si>
    <t>51</t>
  </si>
  <si>
    <t>111</t>
  </si>
  <si>
    <t>59000S0510</t>
  </si>
  <si>
    <t>Заработная плата</t>
  </si>
  <si>
    <t>244</t>
  </si>
  <si>
    <t>5900040590</t>
  </si>
  <si>
    <t>IV квартал</t>
  </si>
  <si>
    <t>III квартал</t>
  </si>
  <si>
    <t>II квартал</t>
  </si>
  <si>
    <t>I квартал</t>
  </si>
  <si>
    <t>лс</t>
  </si>
  <si>
    <t>СубКЭСР</t>
  </si>
  <si>
    <t>типа средств</t>
  </si>
  <si>
    <t>Регион</t>
  </si>
  <si>
    <t>по КОСГУ</t>
  </si>
  <si>
    <t>подвида</t>
  </si>
  <si>
    <t>вида по КВР</t>
  </si>
  <si>
    <t>целевой статьи по КЦСР</t>
  </si>
  <si>
    <t>подраздела по ФКР</t>
  </si>
  <si>
    <t>раздела по ФКР</t>
  </si>
  <si>
    <t>в том числе:</t>
  </si>
  <si>
    <t>Сумма на год</t>
  </si>
  <si>
    <t>Код</t>
  </si>
  <si>
    <t>Наименование показателя</t>
  </si>
  <si>
    <t>Единица измерения: руб.</t>
  </si>
  <si>
    <t>Основание</t>
  </si>
  <si>
    <t>(получтаель средств бюджета)</t>
  </si>
  <si>
    <t>Муниципальное казенное учреждение культуры "Быстровский центр досуга"</t>
  </si>
  <si>
    <t>(Главный распорядитель средств областного бюджета)</t>
  </si>
  <si>
    <t>администрация Быстровского сельсовета Искитимского района Новосибирской области</t>
  </si>
  <si>
    <t>на  2018 год</t>
  </si>
  <si>
    <t>бюджета  Новосибирской области</t>
  </si>
  <si>
    <t>о поквартальном распределении расходов</t>
  </si>
  <si>
    <t>9900000920</t>
  </si>
  <si>
    <t>9900000190</t>
  </si>
  <si>
    <t>Увеличение стоимости материальных запасов( бензин)</t>
  </si>
  <si>
    <t>Прочие работы, услуги (печатные издания)</t>
  </si>
  <si>
    <t>код целевых средств</t>
  </si>
  <si>
    <t>01.01.01.</t>
  </si>
  <si>
    <t>99000S0330</t>
  </si>
  <si>
    <t>Прочие работы, услуги (обустройство пешеходных переходов)</t>
  </si>
  <si>
    <t>52000S0760</t>
  </si>
  <si>
    <t>Увеличение стоимости основных средств</t>
  </si>
  <si>
    <t>Прочие работы, услуги (освещение уличное)</t>
  </si>
  <si>
    <t>Прочие работы, услуги (вода , отопление МУП ЖКХ"Западное")</t>
  </si>
  <si>
    <t>Резервные средства</t>
  </si>
  <si>
    <t xml:space="preserve">Прочие работы, услуги </t>
  </si>
  <si>
    <t>Прочие работы, услуги</t>
  </si>
  <si>
    <t>Прочие работы, услуги (софинансирование по программе "Чистая вода"</t>
  </si>
  <si>
    <t>57000S0640</t>
  </si>
  <si>
    <t>Увеличение стоимости основных средств( благоустройство)</t>
  </si>
  <si>
    <t>Прочие работы, услуги (строй кантроль пешеходных переходов)</t>
  </si>
  <si>
    <t>Уплата налогов, сборов, иных платежей</t>
  </si>
  <si>
    <t>Иные расходы</t>
  </si>
  <si>
    <t>Оплата работ и услуг( ком.услуги)</t>
  </si>
  <si>
    <t>Прочие работы , услуги (пожарные извещатели)</t>
  </si>
  <si>
    <t>Уплата налогов, сборов (исполнительский сбор)</t>
  </si>
  <si>
    <t>Уведомление № 71</t>
  </si>
  <si>
    <t>от 19 декабря 2018 г.</t>
  </si>
  <si>
    <t xml:space="preserve">Решение сессии о бюджете от 19 декабря 2018 г. № 105 </t>
  </si>
  <si>
    <t>Уведомление №71</t>
  </si>
  <si>
    <t>Решение сессии о бюджете от 19 декабря 2018 г. № 105</t>
  </si>
  <si>
    <t>от 19 декабря  2018 г.</t>
  </si>
</sst>
</file>

<file path=xl/styles.xml><?xml version="1.0" encoding="utf-8"?>
<styleSheet xmlns="http://schemas.openxmlformats.org/spreadsheetml/2006/main">
  <numFmts count="8">
    <numFmt numFmtId="164" formatCode="#,##0.00;[Red]\-#,##0.00;0.00"/>
    <numFmt numFmtId="165" formatCode="000\.00\.000\.0"/>
    <numFmt numFmtId="166" formatCode="00\.00\.00"/>
    <numFmt numFmtId="167" formatCode="000"/>
    <numFmt numFmtId="168" formatCode="000\.00\.00"/>
    <numFmt numFmtId="169" formatCode="0000000000"/>
    <numFmt numFmtId="170" formatCode="00"/>
    <numFmt numFmtId="171" formatCode="00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b/>
      <u/>
      <sz val="8"/>
      <name val="Arial"/>
      <charset val="204"/>
    </font>
    <font>
      <u/>
      <sz val="8"/>
      <name val="Arial"/>
      <charset val="204"/>
    </font>
    <font>
      <sz val="8"/>
      <name val="Arial"/>
      <family val="2"/>
      <charset val="204"/>
    </font>
    <font>
      <sz val="8"/>
      <color theme="1"/>
      <name val="Arial"/>
      <family val="2"/>
      <charset val="204"/>
    </font>
    <font>
      <b/>
      <sz val="10"/>
      <name val="Arial"/>
      <family val="2"/>
      <charset val="204"/>
    </font>
    <font>
      <u/>
      <sz val="8"/>
      <name val="Arial"/>
      <family val="2"/>
      <charset val="204"/>
    </font>
    <font>
      <sz val="8"/>
      <color theme="1" tint="4.9989318521683403E-2"/>
      <name val="Arial"/>
      <family val="2"/>
      <charset val="204"/>
    </font>
    <font>
      <sz val="10"/>
      <color theme="1" tint="4.9989318521683403E-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8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2" fillId="0" borderId="0" xfId="1" applyFont="1" applyFill="1" applyAlignment="1" applyProtection="1">
      <alignment horizontal="center"/>
      <protection hidden="1"/>
    </xf>
    <xf numFmtId="0" fontId="1" fillId="0" borderId="0" xfId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0" xfId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3" fillId="0" borderId="0" xfId="1" applyNumberFormat="1" applyFont="1" applyFill="1" applyAlignment="1" applyProtection="1">
      <protection hidden="1"/>
    </xf>
    <xf numFmtId="164" fontId="3" fillId="0" borderId="3" xfId="1" applyNumberFormat="1" applyFont="1" applyFill="1" applyBorder="1" applyAlignment="1" applyProtection="1">
      <protection hidden="1"/>
    </xf>
    <xf numFmtId="0" fontId="3" fillId="0" borderId="3" xfId="1" applyNumberFormat="1" applyFont="1" applyFill="1" applyBorder="1" applyAlignment="1" applyProtection="1">
      <protection hidden="1"/>
    </xf>
    <xf numFmtId="164" fontId="3" fillId="0" borderId="3" xfId="1" applyNumberFormat="1" applyFont="1" applyFill="1" applyBorder="1" applyAlignment="1" applyProtection="1">
      <alignment vertical="center"/>
      <protection hidden="1"/>
    </xf>
    <xf numFmtId="0" fontId="3" fillId="0" borderId="3" xfId="1" applyNumberFormat="1" applyFont="1" applyFill="1" applyBorder="1" applyAlignment="1" applyProtection="1">
      <alignment horizontal="right" vertical="center"/>
      <protection hidden="1"/>
    </xf>
    <xf numFmtId="164" fontId="3" fillId="0" borderId="4" xfId="1" applyNumberFormat="1" applyFont="1" applyFill="1" applyBorder="1" applyAlignment="1" applyProtection="1">
      <protection hidden="1"/>
    </xf>
    <xf numFmtId="164" fontId="3" fillId="0" borderId="5" xfId="1" applyNumberFormat="1" applyFont="1" applyFill="1" applyBorder="1" applyAlignment="1" applyProtection="1">
      <alignment vertical="center"/>
      <protection hidden="1"/>
    </xf>
    <xf numFmtId="0" fontId="3" fillId="0" borderId="6" xfId="1" applyNumberFormat="1" applyFont="1" applyFill="1" applyBorder="1" applyAlignment="1" applyProtection="1">
      <alignment horizontal="right" vertical="center"/>
      <protection hidden="1"/>
    </xf>
    <xf numFmtId="0" fontId="2" fillId="0" borderId="5" xfId="1" applyNumberFormat="1" applyFont="1" applyFill="1" applyBorder="1" applyAlignment="1" applyProtection="1">
      <protection hidden="1"/>
    </xf>
    <xf numFmtId="0" fontId="3" fillId="0" borderId="8" xfId="1" applyNumberFormat="1" applyFont="1" applyFill="1" applyBorder="1" applyAlignment="1" applyProtection="1">
      <alignment horizontal="right" vertical="center"/>
      <protection hidden="1"/>
    </xf>
    <xf numFmtId="0" fontId="1" fillId="0" borderId="9" xfId="1" applyBorder="1" applyAlignment="1" applyProtection="1">
      <protection hidden="1"/>
    </xf>
    <xf numFmtId="0" fontId="1" fillId="0" borderId="10" xfId="1" applyBorder="1" applyProtection="1">
      <protection hidden="1"/>
    </xf>
    <xf numFmtId="164" fontId="1" fillId="0" borderId="11" xfId="1" applyNumberFormat="1" applyBorder="1" applyProtection="1">
      <protection hidden="1"/>
    </xf>
    <xf numFmtId="165" fontId="1" fillId="0" borderId="11" xfId="1" applyNumberFormat="1" applyBorder="1" applyProtection="1">
      <protection hidden="1"/>
    </xf>
    <xf numFmtId="0" fontId="1" fillId="0" borderId="11" xfId="1" applyNumberFormat="1" applyBorder="1" applyProtection="1">
      <protection hidden="1"/>
    </xf>
    <xf numFmtId="166" fontId="1" fillId="0" borderId="11" xfId="1" applyNumberFormat="1" applyBorder="1" applyProtection="1">
      <protection hidden="1"/>
    </xf>
    <xf numFmtId="167" fontId="1" fillId="0" borderId="11" xfId="1" applyNumberFormat="1" applyBorder="1" applyProtection="1">
      <protection hidden="1"/>
    </xf>
    <xf numFmtId="164" fontId="2" fillId="0" borderId="7" xfId="1" applyNumberFormat="1" applyFont="1" applyFill="1" applyBorder="1" applyAlignment="1" applyProtection="1">
      <alignment vertical="center"/>
      <protection hidden="1"/>
    </xf>
    <xf numFmtId="165" fontId="2" fillId="0" borderId="7" xfId="1" applyNumberFormat="1" applyFont="1" applyFill="1" applyBorder="1" applyAlignment="1" applyProtection="1">
      <alignment vertical="center" wrapText="1"/>
      <protection hidden="1"/>
    </xf>
    <xf numFmtId="168" fontId="2" fillId="0" borderId="7" xfId="1" applyNumberFormat="1" applyFont="1" applyFill="1" applyBorder="1" applyAlignment="1" applyProtection="1">
      <alignment horizontal="center" vertical="center"/>
      <protection hidden="1"/>
    </xf>
    <xf numFmtId="166" fontId="2" fillId="0" borderId="7" xfId="1" applyNumberFormat="1" applyFont="1" applyFill="1" applyBorder="1" applyAlignment="1" applyProtection="1">
      <alignment horizontal="center" vertical="center"/>
      <protection hidden="1"/>
    </xf>
    <xf numFmtId="167" fontId="2" fillId="0" borderId="7" xfId="1" applyNumberFormat="1" applyFont="1" applyFill="1" applyBorder="1" applyAlignment="1" applyProtection="1">
      <alignment horizontal="center" vertical="center"/>
      <protection hidden="1"/>
    </xf>
    <xf numFmtId="169" fontId="2" fillId="0" borderId="7" xfId="1" applyNumberFormat="1" applyFont="1" applyFill="1" applyBorder="1" applyAlignment="1" applyProtection="1">
      <alignment horizontal="center" vertical="center"/>
      <protection hidden="1"/>
    </xf>
    <xf numFmtId="170" fontId="2" fillId="0" borderId="7" xfId="1" applyNumberFormat="1" applyFont="1" applyFill="1" applyBorder="1" applyAlignment="1" applyProtection="1">
      <alignment horizontal="center" vertical="center"/>
      <protection hidden="1"/>
    </xf>
    <xf numFmtId="171" fontId="2" fillId="0" borderId="7" xfId="1" applyNumberFormat="1" applyFont="1" applyFill="1" applyBorder="1" applyAlignment="1" applyProtection="1">
      <alignment horizontal="center" vertical="center"/>
      <protection hidden="1"/>
    </xf>
    <xf numFmtId="166" fontId="2" fillId="0" borderId="18" xfId="1" applyNumberFormat="1" applyFont="1" applyFill="1" applyBorder="1" applyAlignment="1" applyProtection="1">
      <alignment horizontal="center" vertical="center"/>
      <protection hidden="1"/>
    </xf>
    <xf numFmtId="0" fontId="3" fillId="0" borderId="20" xfId="1" applyNumberFormat="1" applyFont="1" applyFill="1" applyBorder="1" applyAlignment="1" applyProtection="1">
      <alignment horizontal="center" vertical="center"/>
      <protection hidden="1"/>
    </xf>
    <xf numFmtId="0" fontId="3" fillId="0" borderId="21" xfId="1" applyNumberFormat="1" applyFont="1" applyFill="1" applyBorder="1" applyAlignment="1" applyProtection="1">
      <alignment horizontal="center" vertical="center"/>
      <protection hidden="1"/>
    </xf>
    <xf numFmtId="0" fontId="3" fillId="0" borderId="22" xfId="1" applyNumberFormat="1" applyFont="1" applyFill="1" applyBorder="1" applyAlignment="1" applyProtection="1">
      <alignment horizontal="center" vertical="center"/>
      <protection hidden="1"/>
    </xf>
    <xf numFmtId="0" fontId="3" fillId="0" borderId="23" xfId="1" applyFont="1" applyBorder="1" applyAlignment="1" applyProtection="1">
      <alignment horizontal="center"/>
      <protection hidden="1"/>
    </xf>
    <xf numFmtId="0" fontId="3" fillId="0" borderId="24" xfId="1" applyFont="1" applyBorder="1" applyAlignment="1" applyProtection="1">
      <alignment horizontal="center"/>
      <protection hidden="1"/>
    </xf>
    <xf numFmtId="0" fontId="3" fillId="0" borderId="15" xfId="1" applyFont="1" applyBorder="1" applyAlignment="1" applyProtection="1">
      <alignment horizontal="center"/>
      <protection hidden="1"/>
    </xf>
    <xf numFmtId="0" fontId="3" fillId="0" borderId="25" xfId="1" applyFont="1" applyBorder="1" applyAlignment="1" applyProtection="1">
      <alignment horizontal="center"/>
      <protection hidden="1"/>
    </xf>
    <xf numFmtId="0" fontId="3" fillId="0" borderId="26" xfId="1" applyFont="1" applyBorder="1" applyAlignment="1" applyProtection="1">
      <alignment horizontal="center"/>
      <protection hidden="1"/>
    </xf>
    <xf numFmtId="0" fontId="3" fillId="0" borderId="27" xfId="1" applyFont="1" applyBorder="1" applyAlignment="1" applyProtection="1">
      <alignment horizontal="center"/>
      <protection hidden="1"/>
    </xf>
    <xf numFmtId="0" fontId="3" fillId="0" borderId="28" xfId="1" applyFont="1" applyBorder="1" applyAlignment="1" applyProtection="1">
      <alignment horizontal="center"/>
      <protection hidden="1"/>
    </xf>
    <xf numFmtId="0" fontId="3" fillId="0" borderId="29" xfId="1" applyFont="1" applyBorder="1" applyAlignment="1" applyProtection="1">
      <alignment horizontal="center"/>
      <protection hidden="1"/>
    </xf>
    <xf numFmtId="0" fontId="4" fillId="0" borderId="3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1" xfId="1" applyNumberFormat="1" applyFont="1" applyFill="1" applyBorder="1" applyAlignment="1" applyProtection="1">
      <alignment vertical="top" wrapText="1"/>
      <protection hidden="1"/>
    </xf>
    <xf numFmtId="0" fontId="2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left" wrapText="1"/>
      <protection hidden="1"/>
    </xf>
    <xf numFmtId="0" fontId="2" fillId="0" borderId="34" xfId="1" applyNumberFormat="1" applyFont="1" applyFill="1" applyBorder="1" applyAlignment="1" applyProtection="1">
      <alignment horizontal="center" wrapText="1"/>
      <protection hidden="1"/>
    </xf>
    <xf numFmtId="0" fontId="2" fillId="0" borderId="34" xfId="1" applyNumberFormat="1" applyFont="1" applyFill="1" applyBorder="1" applyAlignment="1" applyProtection="1">
      <alignment horizontal="left" wrapText="1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wrapText="1"/>
      <protection hidden="1"/>
    </xf>
    <xf numFmtId="0" fontId="6" fillId="0" borderId="0" xfId="1" applyNumberFormat="1" applyFont="1" applyFill="1" applyAlignment="1" applyProtection="1">
      <alignment horizontal="left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1" fillId="0" borderId="0" xfId="1" applyFont="1" applyFill="1" applyAlignment="1" applyProtection="1">
      <alignment horizontal="left" vertical="center"/>
      <protection hidden="1"/>
    </xf>
    <xf numFmtId="0" fontId="2" fillId="0" borderId="0" xfId="1" applyFont="1" applyFill="1" applyAlignment="1" applyProtection="1">
      <alignment horizontal="left" vertical="center"/>
      <protection hidden="1"/>
    </xf>
    <xf numFmtId="0" fontId="1" fillId="0" borderId="0" xfId="1" applyFont="1" applyFill="1" applyAlignment="1" applyProtection="1">
      <alignment horizontal="left"/>
      <protection hidden="1"/>
    </xf>
    <xf numFmtId="0" fontId="2" fillId="0" borderId="0" xfId="1" applyNumberFormat="1" applyFont="1" applyFill="1" applyAlignment="1" applyProtection="1">
      <alignment horizontal="left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1" fillId="0" borderId="0" xfId="1" applyFont="1" applyFill="1" applyAlignment="1" applyProtection="1">
      <alignment vertical="center"/>
      <protection hidden="1"/>
    </xf>
    <xf numFmtId="0" fontId="5" fillId="0" borderId="0" xfId="1" applyNumberFormat="1" applyFont="1" applyFill="1" applyAlignment="1" applyProtection="1">
      <alignment horizontal="center" wrapText="1"/>
      <protection hidden="1"/>
    </xf>
    <xf numFmtId="0" fontId="5" fillId="0" borderId="0" xfId="1" applyNumberFormat="1" applyFont="1" applyFill="1" applyAlignment="1" applyProtection="1">
      <alignment horizontal="centerContinuous" wrapText="1"/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 vertical="center"/>
      <protection hidden="1"/>
    </xf>
    <xf numFmtId="0" fontId="2" fillId="0" borderId="0" xfId="1" applyFont="1" applyFill="1" applyAlignment="1" applyProtection="1">
      <alignment horizontal="centerContinuous" vertical="center"/>
      <protection hidden="1"/>
    </xf>
    <xf numFmtId="0" fontId="3" fillId="0" borderId="0" xfId="1" applyFont="1" applyFill="1" applyAlignment="1" applyProtection="1">
      <alignment vertical="center"/>
      <protection hidden="1"/>
    </xf>
    <xf numFmtId="0" fontId="3" fillId="0" borderId="0" xfId="1" applyNumberFormat="1" applyFont="1" applyFill="1" applyAlignment="1" applyProtection="1">
      <alignment horizontal="centerContinuous" vertical="center"/>
      <protection hidden="1"/>
    </xf>
    <xf numFmtId="0" fontId="2" fillId="0" borderId="0" xfId="1" applyNumberFormat="1" applyFont="1" applyFill="1" applyAlignment="1" applyProtection="1">
      <alignment horizontal="centerContinuous" vertical="center"/>
      <protection hidden="1"/>
    </xf>
    <xf numFmtId="0" fontId="1" fillId="0" borderId="0" xfId="1" applyNumberFormat="1" applyFont="1" applyFill="1" applyAlignment="1" applyProtection="1">
      <alignment horizontal="centerContinuous" vertical="center"/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Font="1" applyFill="1" applyAlignment="1" applyProtection="1">
      <protection hidden="1"/>
    </xf>
    <xf numFmtId="0" fontId="1" fillId="2" borderId="9" xfId="1" applyFill="1" applyBorder="1" applyAlignment="1" applyProtection="1">
      <protection hidden="1"/>
    </xf>
    <xf numFmtId="165" fontId="2" fillId="2" borderId="16" xfId="1" applyNumberFormat="1" applyFont="1" applyFill="1" applyBorder="1" applyAlignment="1" applyProtection="1">
      <alignment vertical="center" wrapText="1"/>
      <protection hidden="1"/>
    </xf>
    <xf numFmtId="171" fontId="2" fillId="2" borderId="15" xfId="1" applyNumberFormat="1" applyFont="1" applyFill="1" applyBorder="1" applyAlignment="1" applyProtection="1">
      <alignment horizontal="center" vertical="center"/>
      <protection hidden="1"/>
    </xf>
    <xf numFmtId="170" fontId="2" fillId="2" borderId="15" xfId="1" applyNumberFormat="1" applyFont="1" applyFill="1" applyBorder="1" applyAlignment="1" applyProtection="1">
      <alignment horizontal="center" vertical="center"/>
      <protection hidden="1"/>
    </xf>
    <xf numFmtId="169" fontId="2" fillId="2" borderId="15" xfId="1" applyNumberFormat="1" applyFont="1" applyFill="1" applyBorder="1" applyAlignment="1" applyProtection="1">
      <alignment horizontal="center" vertical="center"/>
      <protection hidden="1"/>
    </xf>
    <xf numFmtId="167" fontId="2" fillId="2" borderId="15" xfId="1" applyNumberFormat="1" applyFont="1" applyFill="1" applyBorder="1" applyAlignment="1" applyProtection="1">
      <alignment horizontal="center" vertical="center"/>
      <protection hidden="1"/>
    </xf>
    <xf numFmtId="166" fontId="2" fillId="2" borderId="15" xfId="1" applyNumberFormat="1" applyFont="1" applyFill="1" applyBorder="1" applyAlignment="1" applyProtection="1">
      <alignment horizontal="center" vertical="center"/>
      <protection hidden="1"/>
    </xf>
    <xf numFmtId="168" fontId="2" fillId="2" borderId="15" xfId="1" applyNumberFormat="1" applyFont="1" applyFill="1" applyBorder="1" applyAlignment="1" applyProtection="1">
      <alignment horizontal="center" vertical="center"/>
      <protection hidden="1"/>
    </xf>
    <xf numFmtId="164" fontId="2" fillId="2" borderId="15" xfId="1" applyNumberFormat="1" applyFont="1" applyFill="1" applyBorder="1" applyAlignment="1" applyProtection="1">
      <alignment horizontal="right" vertical="center" wrapText="1"/>
      <protection hidden="1"/>
    </xf>
    <xf numFmtId="165" fontId="2" fillId="2" borderId="15" xfId="1" applyNumberFormat="1" applyFont="1" applyFill="1" applyBorder="1" applyAlignment="1" applyProtection="1">
      <alignment vertical="center" wrapText="1"/>
      <protection hidden="1"/>
    </xf>
    <xf numFmtId="164" fontId="2" fillId="2" borderId="15" xfId="1" applyNumberFormat="1" applyFont="1" applyFill="1" applyBorder="1" applyAlignment="1" applyProtection="1">
      <alignment vertical="center"/>
      <protection hidden="1"/>
    </xf>
    <xf numFmtId="164" fontId="2" fillId="2" borderId="14" xfId="1" applyNumberFormat="1" applyFont="1" applyFill="1" applyBorder="1" applyAlignment="1" applyProtection="1">
      <alignment vertical="center"/>
      <protection hidden="1"/>
    </xf>
    <xf numFmtId="167" fontId="1" fillId="2" borderId="13" xfId="1" applyNumberFormat="1" applyFill="1" applyBorder="1" applyProtection="1">
      <protection hidden="1"/>
    </xf>
    <xf numFmtId="166" fontId="1" fillId="2" borderId="13" xfId="1" applyNumberFormat="1" applyFill="1" applyBorder="1" applyProtection="1">
      <protection hidden="1"/>
    </xf>
    <xf numFmtId="0" fontId="1" fillId="2" borderId="13" xfId="1" applyNumberFormat="1" applyFill="1" applyBorder="1" applyProtection="1">
      <protection hidden="1"/>
    </xf>
    <xf numFmtId="165" fontId="1" fillId="2" borderId="13" xfId="1" applyNumberFormat="1" applyFill="1" applyBorder="1" applyProtection="1">
      <protection hidden="1"/>
    </xf>
    <xf numFmtId="164" fontId="1" fillId="2" borderId="13" xfId="1" applyNumberFormat="1" applyFill="1" applyBorder="1" applyProtection="1">
      <protection hidden="1"/>
    </xf>
    <xf numFmtId="0" fontId="1" fillId="2" borderId="10" xfId="1" applyFill="1" applyBorder="1" applyProtection="1">
      <protection hidden="1"/>
    </xf>
    <xf numFmtId="0" fontId="1" fillId="2" borderId="0" xfId="1" applyFill="1"/>
    <xf numFmtId="165" fontId="7" fillId="2" borderId="16" xfId="1" applyNumberFormat="1" applyFont="1" applyFill="1" applyBorder="1" applyAlignment="1" applyProtection="1">
      <alignment vertical="center" wrapText="1"/>
      <protection hidden="1"/>
    </xf>
    <xf numFmtId="0" fontId="7" fillId="2" borderId="15" xfId="1" applyNumberFormat="1" applyFont="1" applyFill="1" applyBorder="1" applyAlignment="1" applyProtection="1">
      <alignment horizontal="center" vertical="center"/>
      <protection hidden="1"/>
    </xf>
    <xf numFmtId="0" fontId="3" fillId="2" borderId="8" xfId="1" applyNumberFormat="1" applyFont="1" applyFill="1" applyBorder="1" applyAlignment="1" applyProtection="1">
      <alignment horizontal="right" vertical="center"/>
      <protection hidden="1"/>
    </xf>
    <xf numFmtId="0" fontId="2" fillId="2" borderId="5" xfId="1" applyNumberFormat="1" applyFont="1" applyFill="1" applyBorder="1" applyAlignment="1" applyProtection="1">
      <protection hidden="1"/>
    </xf>
    <xf numFmtId="164" fontId="3" fillId="2" borderId="5" xfId="1" applyNumberFormat="1" applyFont="1" applyFill="1" applyBorder="1" applyAlignment="1" applyProtection="1">
      <alignment vertical="center"/>
      <protection hidden="1"/>
    </xf>
    <xf numFmtId="0" fontId="3" fillId="2" borderId="6" xfId="1" applyNumberFormat="1" applyFont="1" applyFill="1" applyBorder="1" applyAlignment="1" applyProtection="1">
      <alignment horizontal="right" vertical="center"/>
      <protection hidden="1"/>
    </xf>
    <xf numFmtId="164" fontId="2" fillId="2" borderId="6" xfId="1" applyNumberFormat="1" applyFont="1" applyFill="1" applyBorder="1" applyAlignment="1" applyProtection="1">
      <alignment vertical="center"/>
      <protection hidden="1"/>
    </xf>
    <xf numFmtId="164" fontId="3" fillId="2" borderId="5" xfId="1" applyNumberFormat="1" applyFont="1" applyFill="1" applyBorder="1" applyAlignment="1" applyProtection="1">
      <protection hidden="1"/>
    </xf>
    <xf numFmtId="164" fontId="3" fillId="2" borderId="4" xfId="1" applyNumberFormat="1" applyFont="1" applyFill="1" applyBorder="1" applyAlignment="1" applyProtection="1">
      <protection hidden="1"/>
    </xf>
    <xf numFmtId="0" fontId="1" fillId="2" borderId="0" xfId="1" applyFill="1" applyProtection="1">
      <protection hidden="1"/>
    </xf>
    <xf numFmtId="165" fontId="7" fillId="0" borderId="12" xfId="1" applyNumberFormat="1" applyFont="1" applyFill="1" applyBorder="1" applyAlignment="1" applyProtection="1">
      <alignment vertical="center" wrapText="1"/>
      <protection hidden="1"/>
    </xf>
    <xf numFmtId="0" fontId="7" fillId="0" borderId="32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4" xfId="1" applyNumberFormat="1" applyFont="1" applyFill="1" applyBorder="1" applyAlignment="1" applyProtection="1">
      <alignment vertical="center"/>
      <protection hidden="1"/>
    </xf>
    <xf numFmtId="169" fontId="11" fillId="2" borderId="15" xfId="1" applyNumberFormat="1" applyFont="1" applyFill="1" applyBorder="1" applyAlignment="1" applyProtection="1">
      <alignment horizontal="center" vertical="center"/>
      <protection hidden="1"/>
    </xf>
    <xf numFmtId="165" fontId="2" fillId="2" borderId="19" xfId="1" applyNumberFormat="1" applyFont="1" applyFill="1" applyBorder="1" applyAlignment="1" applyProtection="1">
      <alignment vertical="center" wrapText="1"/>
      <protection hidden="1"/>
    </xf>
    <xf numFmtId="171" fontId="2" fillId="2" borderId="18" xfId="1" applyNumberFormat="1" applyFont="1" applyFill="1" applyBorder="1" applyAlignment="1" applyProtection="1">
      <alignment horizontal="center" vertical="center"/>
      <protection hidden="1"/>
    </xf>
    <xf numFmtId="170" fontId="2" fillId="2" borderId="18" xfId="1" applyNumberFormat="1" applyFont="1" applyFill="1" applyBorder="1" applyAlignment="1" applyProtection="1">
      <alignment horizontal="center" vertical="center"/>
      <protection hidden="1"/>
    </xf>
    <xf numFmtId="169" fontId="2" fillId="2" borderId="18" xfId="1" applyNumberFormat="1" applyFont="1" applyFill="1" applyBorder="1" applyAlignment="1" applyProtection="1">
      <alignment horizontal="center" vertical="center"/>
      <protection hidden="1"/>
    </xf>
    <xf numFmtId="167" fontId="2" fillId="2" borderId="18" xfId="1" applyNumberFormat="1" applyFont="1" applyFill="1" applyBorder="1" applyAlignment="1" applyProtection="1">
      <alignment horizontal="center" vertical="center"/>
      <protection hidden="1"/>
    </xf>
    <xf numFmtId="166" fontId="2" fillId="2" borderId="18" xfId="1" applyNumberFormat="1" applyFont="1" applyFill="1" applyBorder="1" applyAlignment="1" applyProtection="1">
      <alignment horizontal="center" vertical="center"/>
      <protection hidden="1"/>
    </xf>
    <xf numFmtId="168" fontId="2" fillId="2" borderId="18" xfId="1" applyNumberFormat="1" applyFont="1" applyFill="1" applyBorder="1" applyAlignment="1" applyProtection="1">
      <alignment horizontal="center" vertical="center"/>
      <protection hidden="1"/>
    </xf>
    <xf numFmtId="164" fontId="2" fillId="2" borderId="18" xfId="1" applyNumberFormat="1" applyFont="1" applyFill="1" applyBorder="1" applyAlignment="1" applyProtection="1">
      <alignment horizontal="right" vertical="center" wrapText="1"/>
      <protection hidden="1"/>
    </xf>
    <xf numFmtId="165" fontId="2" fillId="2" borderId="18" xfId="1" applyNumberFormat="1" applyFont="1" applyFill="1" applyBorder="1" applyAlignment="1" applyProtection="1">
      <alignment vertical="center" wrapText="1"/>
      <protection hidden="1"/>
    </xf>
    <xf numFmtId="164" fontId="2" fillId="2" borderId="18" xfId="1" applyNumberFormat="1" applyFont="1" applyFill="1" applyBorder="1" applyAlignment="1" applyProtection="1">
      <alignment vertical="center"/>
      <protection hidden="1"/>
    </xf>
    <xf numFmtId="164" fontId="2" fillId="2" borderId="17" xfId="1" applyNumberFormat="1" applyFont="1" applyFill="1" applyBorder="1" applyAlignment="1" applyProtection="1">
      <alignment vertical="center"/>
      <protection hidden="1"/>
    </xf>
    <xf numFmtId="165" fontId="2" fillId="2" borderId="12" xfId="1" applyNumberFormat="1" applyFont="1" applyFill="1" applyBorder="1" applyAlignment="1" applyProtection="1">
      <alignment vertical="center" wrapText="1"/>
      <protection hidden="1"/>
    </xf>
    <xf numFmtId="171" fontId="2" fillId="2" borderId="7" xfId="1" applyNumberFormat="1" applyFont="1" applyFill="1" applyBorder="1" applyAlignment="1" applyProtection="1">
      <alignment horizontal="center" vertical="center"/>
      <protection hidden="1"/>
    </xf>
    <xf numFmtId="170" fontId="2" fillId="2" borderId="7" xfId="1" applyNumberFormat="1" applyFont="1" applyFill="1" applyBorder="1" applyAlignment="1" applyProtection="1">
      <alignment horizontal="center" vertical="center"/>
      <protection hidden="1"/>
    </xf>
    <xf numFmtId="169" fontId="2" fillId="2" borderId="7" xfId="1" applyNumberFormat="1" applyFont="1" applyFill="1" applyBorder="1" applyAlignment="1" applyProtection="1">
      <alignment horizontal="center" vertical="center"/>
      <protection hidden="1"/>
    </xf>
    <xf numFmtId="167" fontId="2" fillId="2" borderId="7" xfId="1" applyNumberFormat="1" applyFont="1" applyFill="1" applyBorder="1" applyAlignment="1" applyProtection="1">
      <alignment horizontal="center" vertical="center"/>
      <protection hidden="1"/>
    </xf>
    <xf numFmtId="166" fontId="2" fillId="2" borderId="7" xfId="1" applyNumberFormat="1" applyFont="1" applyFill="1" applyBorder="1" applyAlignment="1" applyProtection="1">
      <alignment horizontal="center" vertical="center"/>
      <protection hidden="1"/>
    </xf>
    <xf numFmtId="168" fontId="2" fillId="2" borderId="7" xfId="1" applyNumberFormat="1" applyFont="1" applyFill="1" applyBorder="1" applyAlignment="1" applyProtection="1">
      <alignment horizontal="center" vertical="center"/>
      <protection hidden="1"/>
    </xf>
    <xf numFmtId="165" fontId="2" fillId="2" borderId="7" xfId="1" applyNumberFormat="1" applyFont="1" applyFill="1" applyBorder="1" applyAlignment="1" applyProtection="1">
      <alignment vertical="center" wrapText="1"/>
      <protection hidden="1"/>
    </xf>
    <xf numFmtId="164" fontId="2" fillId="2" borderId="7" xfId="1" applyNumberFormat="1" applyFont="1" applyFill="1" applyBorder="1" applyAlignment="1" applyProtection="1">
      <alignment vertical="center"/>
      <protection hidden="1"/>
    </xf>
    <xf numFmtId="167" fontId="1" fillId="2" borderId="11" xfId="1" applyNumberFormat="1" applyFill="1" applyBorder="1" applyProtection="1">
      <protection hidden="1"/>
    </xf>
    <xf numFmtId="166" fontId="1" fillId="2" borderId="11" xfId="1" applyNumberFormat="1" applyFill="1" applyBorder="1" applyProtection="1">
      <protection hidden="1"/>
    </xf>
    <xf numFmtId="0" fontId="1" fillId="2" borderId="11" xfId="1" applyNumberFormat="1" applyFill="1" applyBorder="1" applyProtection="1">
      <protection hidden="1"/>
    </xf>
    <xf numFmtId="165" fontId="1" fillId="2" borderId="11" xfId="1" applyNumberFormat="1" applyFill="1" applyBorder="1" applyProtection="1">
      <protection hidden="1"/>
    </xf>
    <xf numFmtId="164" fontId="1" fillId="2" borderId="11" xfId="1" applyNumberFormat="1" applyFill="1" applyBorder="1" applyProtection="1">
      <protection hidden="1"/>
    </xf>
    <xf numFmtId="169" fontId="8" fillId="2" borderId="15" xfId="1" applyNumberFormat="1" applyFont="1" applyFill="1" applyBorder="1" applyAlignment="1" applyProtection="1">
      <alignment horizontal="center" vertical="center"/>
      <protection hidden="1"/>
    </xf>
    <xf numFmtId="0" fontId="12" fillId="2" borderId="9" xfId="1" applyFont="1" applyFill="1" applyBorder="1" applyAlignment="1" applyProtection="1">
      <protection hidden="1"/>
    </xf>
    <xf numFmtId="165" fontId="11" fillId="2" borderId="16" xfId="1" applyNumberFormat="1" applyFont="1" applyFill="1" applyBorder="1" applyAlignment="1" applyProtection="1">
      <alignment vertical="center" wrapText="1"/>
      <protection hidden="1"/>
    </xf>
    <xf numFmtId="171" fontId="11" fillId="2" borderId="15" xfId="1" applyNumberFormat="1" applyFont="1" applyFill="1" applyBorder="1" applyAlignment="1" applyProtection="1">
      <alignment horizontal="center" vertical="center"/>
      <protection hidden="1"/>
    </xf>
    <xf numFmtId="170" fontId="11" fillId="2" borderId="15" xfId="1" applyNumberFormat="1" applyFont="1" applyFill="1" applyBorder="1" applyAlignment="1" applyProtection="1">
      <alignment horizontal="center" vertical="center"/>
      <protection hidden="1"/>
    </xf>
    <xf numFmtId="167" fontId="11" fillId="2" borderId="15" xfId="1" applyNumberFormat="1" applyFont="1" applyFill="1" applyBorder="1" applyAlignment="1" applyProtection="1">
      <alignment horizontal="center" vertical="center"/>
      <protection hidden="1"/>
    </xf>
    <xf numFmtId="166" fontId="11" fillId="2" borderId="15" xfId="1" applyNumberFormat="1" applyFont="1" applyFill="1" applyBorder="1" applyAlignment="1" applyProtection="1">
      <alignment horizontal="center" vertical="center"/>
      <protection hidden="1"/>
    </xf>
    <xf numFmtId="168" fontId="11" fillId="2" borderId="15" xfId="1" applyNumberFormat="1" applyFont="1" applyFill="1" applyBorder="1" applyAlignment="1" applyProtection="1">
      <alignment horizontal="center" vertical="center"/>
      <protection hidden="1"/>
    </xf>
    <xf numFmtId="165" fontId="11" fillId="2" borderId="15" xfId="1" applyNumberFormat="1" applyFont="1" applyFill="1" applyBorder="1" applyAlignment="1" applyProtection="1">
      <alignment vertical="center" wrapText="1"/>
      <protection hidden="1"/>
    </xf>
    <xf numFmtId="164" fontId="11" fillId="2" borderId="15" xfId="1" applyNumberFormat="1" applyFont="1" applyFill="1" applyBorder="1" applyAlignment="1" applyProtection="1">
      <alignment vertical="center"/>
      <protection hidden="1"/>
    </xf>
    <xf numFmtId="164" fontId="11" fillId="2" borderId="14" xfId="1" applyNumberFormat="1" applyFont="1" applyFill="1" applyBorder="1" applyAlignment="1" applyProtection="1">
      <alignment vertical="center"/>
      <protection hidden="1"/>
    </xf>
    <xf numFmtId="167" fontId="12" fillId="2" borderId="13" xfId="1" applyNumberFormat="1" applyFont="1" applyFill="1" applyBorder="1" applyProtection="1">
      <protection hidden="1"/>
    </xf>
    <xf numFmtId="166" fontId="12" fillId="2" borderId="13" xfId="1" applyNumberFormat="1" applyFont="1" applyFill="1" applyBorder="1" applyProtection="1">
      <protection hidden="1"/>
    </xf>
    <xf numFmtId="0" fontId="12" fillId="2" borderId="13" xfId="1" applyNumberFormat="1" applyFont="1" applyFill="1" applyBorder="1" applyProtection="1">
      <protection hidden="1"/>
    </xf>
    <xf numFmtId="165" fontId="12" fillId="2" borderId="13" xfId="1" applyNumberFormat="1" applyFont="1" applyFill="1" applyBorder="1" applyProtection="1">
      <protection hidden="1"/>
    </xf>
    <xf numFmtId="164" fontId="12" fillId="2" borderId="13" xfId="1" applyNumberFormat="1" applyFont="1" applyFill="1" applyBorder="1" applyProtection="1">
      <protection hidden="1"/>
    </xf>
    <xf numFmtId="0" fontId="12" fillId="2" borderId="10" xfId="1" applyFont="1" applyFill="1" applyBorder="1" applyProtection="1">
      <protection hidden="1"/>
    </xf>
    <xf numFmtId="0" fontId="12" fillId="2" borderId="0" xfId="1" applyFont="1" applyFill="1"/>
    <xf numFmtId="164" fontId="3" fillId="2" borderId="0" xfId="1" applyNumberFormat="1" applyFont="1" applyFill="1" applyAlignment="1" applyProtection="1">
      <protection hidden="1"/>
    </xf>
    <xf numFmtId="0" fontId="3" fillId="2" borderId="20" xfId="1" applyNumberFormat="1" applyFont="1" applyFill="1" applyBorder="1" applyAlignment="1" applyProtection="1">
      <alignment horizontal="center" vertical="center"/>
      <protection hidden="1"/>
    </xf>
    <xf numFmtId="0" fontId="9" fillId="0" borderId="0" xfId="1" applyNumberFormat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"/>
      <protection hidden="1"/>
    </xf>
    <xf numFmtId="0" fontId="4" fillId="0" borderId="0" xfId="1" applyFont="1" applyFill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left" wrapText="1"/>
      <protection hidden="1"/>
    </xf>
    <xf numFmtId="0" fontId="1" fillId="0" borderId="20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2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3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1" xfId="1" applyNumberFormat="1" applyFont="1" applyFill="1" applyBorder="1" applyAlignment="1" applyProtection="1">
      <alignment horizontal="center" vertical="center"/>
      <protection hidden="1"/>
    </xf>
    <xf numFmtId="0" fontId="2" fillId="0" borderId="33" xfId="1" applyNumberFormat="1" applyFont="1" applyFill="1" applyBorder="1" applyAlignment="1" applyProtection="1">
      <alignment horizontal="center" vertical="center"/>
      <protection hidden="1"/>
    </xf>
    <xf numFmtId="0" fontId="2" fillId="0" borderId="20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7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10" fillId="0" borderId="0" xfId="1" applyNumberFormat="1" applyFont="1" applyFill="1" applyAlignment="1" applyProtection="1">
      <alignment horizontal="left" wrapText="1"/>
      <protection hidden="1"/>
    </xf>
    <xf numFmtId="0" fontId="6" fillId="0" borderId="0" xfId="1" applyNumberFormat="1" applyFont="1" applyFill="1" applyAlignment="1" applyProtection="1">
      <alignment horizontal="left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93C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89"/>
  <sheetViews>
    <sheetView showGridLines="0" tabSelected="1" topLeftCell="A38" workbookViewId="0">
      <selection activeCell="M64" sqref="M64"/>
    </sheetView>
  </sheetViews>
  <sheetFormatPr defaultColWidth="9.140625" defaultRowHeight="12.75"/>
  <cols>
    <col min="1" max="1" width="0.85546875" style="1" customWidth="1"/>
    <col min="2" max="2" width="76.7109375" style="1" customWidth="1"/>
    <col min="3" max="3" width="8" style="1" customWidth="1"/>
    <col min="4" max="4" width="9.140625" style="1" customWidth="1"/>
    <col min="5" max="5" width="9.7109375" style="1" customWidth="1"/>
    <col min="6" max="6" width="8.28515625" style="1" customWidth="1"/>
    <col min="7" max="7" width="0" style="1" hidden="1" customWidth="1"/>
    <col min="8" max="8" width="7.85546875" style="1" customWidth="1"/>
    <col min="9" max="9" width="0" style="1" hidden="1" customWidth="1"/>
    <col min="10" max="11" width="9.140625" style="1" customWidth="1"/>
    <col min="12" max="12" width="0" style="1" hidden="1" customWidth="1"/>
    <col min="13" max="13" width="10.5703125" style="1" customWidth="1"/>
    <col min="14" max="14" width="0" style="1" hidden="1" customWidth="1"/>
    <col min="15" max="15" width="9.28515625" style="1" customWidth="1"/>
    <col min="16" max="16" width="10.5703125" style="1" customWidth="1"/>
    <col min="17" max="17" width="10" style="1" customWidth="1"/>
    <col min="18" max="18" width="9.140625" style="1" customWidth="1"/>
    <col min="19" max="36" width="0" style="1" hidden="1" customWidth="1"/>
    <col min="37" max="257" width="9.140625" style="1" customWidth="1"/>
    <col min="258" max="16384" width="9.140625" style="1"/>
  </cols>
  <sheetData>
    <row r="1" spans="1:37" ht="3" customHeight="1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7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</row>
    <row r="2" spans="1:37" ht="3" customHeight="1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7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37" ht="9.75" customHeight="1">
      <c r="A3" s="10"/>
      <c r="B3" s="10"/>
      <c r="C3" s="83"/>
      <c r="D3" s="81"/>
      <c r="E3" s="81"/>
      <c r="F3" s="81"/>
      <c r="G3" s="81"/>
      <c r="H3" s="81"/>
      <c r="I3" s="81"/>
      <c r="J3" s="81"/>
      <c r="K3" s="81"/>
      <c r="L3" s="81"/>
      <c r="M3" s="82"/>
      <c r="N3" s="81"/>
      <c r="O3" s="81"/>
      <c r="P3" s="81"/>
      <c r="Q3" s="81"/>
      <c r="R3" s="7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</row>
    <row r="4" spans="1:37" ht="12.75" customHeight="1">
      <c r="A4" s="162" t="s">
        <v>69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</row>
    <row r="5" spans="1:37" ht="13.5" customHeight="1">
      <c r="A5" s="164" t="s">
        <v>44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ht="12.75" customHeight="1">
      <c r="A6" s="164" t="s">
        <v>43</v>
      </c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ht="409.6" hidden="1" customHeight="1">
      <c r="A7" s="80"/>
      <c r="B7" s="79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7"/>
      <c r="Q7" s="77"/>
      <c r="R7" s="7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</row>
    <row r="8" spans="1:37" ht="409.6" hidden="1" customHeight="1">
      <c r="A8" s="71"/>
      <c r="B8" s="76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</row>
    <row r="9" spans="1:37" ht="12.75" customHeight="1">
      <c r="A9" s="176" t="s">
        <v>42</v>
      </c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ht="12.75" customHeight="1">
      <c r="A10" s="177" t="s">
        <v>70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178"/>
      <c r="N10" s="178"/>
      <c r="O10" s="178"/>
      <c r="P10" s="178"/>
      <c r="Q10" s="178"/>
      <c r="R10" s="178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ht="10.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</row>
    <row r="12" spans="1:37" ht="21.75" customHeight="1">
      <c r="A12" s="74" t="s">
        <v>41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2"/>
      <c r="N12" s="72"/>
      <c r="O12" s="72"/>
      <c r="P12" s="72"/>
      <c r="Q12" s="72"/>
      <c r="R12" s="7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ht="409.6" hidden="1" customHeight="1">
      <c r="A13" s="71"/>
      <c r="B13" s="70"/>
      <c r="C13" s="69"/>
      <c r="D13" s="68"/>
      <c r="E13" s="68"/>
      <c r="F13" s="68"/>
      <c r="G13" s="67"/>
      <c r="H13" s="67"/>
      <c r="I13" s="67"/>
      <c r="J13" s="67"/>
      <c r="K13" s="67"/>
      <c r="L13" s="67"/>
      <c r="M13" s="67"/>
      <c r="N13" s="67"/>
      <c r="O13" s="66"/>
      <c r="P13" s="66"/>
      <c r="Q13" s="66"/>
      <c r="R13" s="66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</row>
    <row r="14" spans="1:37" ht="11.25" customHeight="1">
      <c r="A14" s="3"/>
      <c r="B14" s="169" t="s">
        <v>40</v>
      </c>
      <c r="C14" s="169"/>
      <c r="D14" s="169"/>
      <c r="E14" s="169"/>
      <c r="F14" s="169"/>
      <c r="G14" s="169"/>
      <c r="H14" s="169"/>
      <c r="I14" s="169"/>
      <c r="J14" s="169"/>
      <c r="K14" s="169"/>
      <c r="L14" s="169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</row>
    <row r="15" spans="1:37" ht="11.25" customHeight="1">
      <c r="A15" s="3"/>
      <c r="B15" s="62"/>
      <c r="C15" s="165"/>
      <c r="D15" s="165"/>
      <c r="E15" s="165"/>
      <c r="F15" s="165"/>
      <c r="G15" s="165"/>
      <c r="H15" s="165"/>
      <c r="I15" s="165"/>
      <c r="J15" s="165"/>
      <c r="K15" s="165"/>
      <c r="L15" s="165"/>
      <c r="M15" s="165"/>
      <c r="N15" s="165"/>
      <c r="O15" s="165"/>
      <c r="P15" s="165"/>
      <c r="Q15" s="165"/>
      <c r="R15" s="165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</row>
    <row r="16" spans="1:37" ht="18" customHeight="1">
      <c r="A16" s="3"/>
      <c r="B16" s="167" t="s">
        <v>41</v>
      </c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</row>
    <row r="17" spans="1:37" ht="10.5" customHeight="1">
      <c r="A17" s="3"/>
      <c r="B17" s="179" t="s">
        <v>38</v>
      </c>
      <c r="C17" s="179"/>
      <c r="D17" s="179"/>
      <c r="E17" s="179"/>
      <c r="F17" s="179"/>
      <c r="G17" s="179"/>
      <c r="H17" s="179"/>
      <c r="I17" s="179"/>
      <c r="J17" s="179"/>
      <c r="K17" s="179"/>
      <c r="L17" s="179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 ht="10.5" customHeight="1">
      <c r="A18" s="3"/>
      <c r="B18" s="5"/>
      <c r="C18" s="5"/>
      <c r="D18" s="5"/>
      <c r="E18" s="5"/>
      <c r="F18" s="5"/>
      <c r="G18" s="5"/>
      <c r="H18" s="5"/>
      <c r="I18" s="5"/>
      <c r="J18" s="65"/>
      <c r="K18" s="5"/>
      <c r="L18" s="5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ht="32.25" customHeight="1">
      <c r="A19" s="3"/>
      <c r="B19" s="64" t="s">
        <v>37</v>
      </c>
      <c r="C19" s="180" t="s">
        <v>71</v>
      </c>
      <c r="D19" s="181"/>
      <c r="E19" s="181"/>
      <c r="F19" s="181"/>
      <c r="G19" s="181"/>
      <c r="H19" s="181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ht="5.25" customHeight="1">
      <c r="A20" s="3"/>
      <c r="B20" s="62"/>
      <c r="C20" s="165"/>
      <c r="D20" s="165"/>
      <c r="E20" s="165"/>
      <c r="F20" s="165"/>
      <c r="G20" s="165"/>
      <c r="H20" s="165"/>
      <c r="I20" s="165"/>
      <c r="J20" s="165"/>
      <c r="K20" s="165"/>
      <c r="L20" s="165"/>
      <c r="M20" s="165"/>
      <c r="N20" s="165"/>
      <c r="O20" s="165"/>
      <c r="P20" s="165"/>
      <c r="Q20" s="165"/>
      <c r="R20" s="165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 ht="12.75" customHeight="1">
      <c r="A21" s="10"/>
      <c r="B21" s="4" t="s">
        <v>36</v>
      </c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3"/>
      <c r="N21" s="62"/>
      <c r="O21" s="62"/>
      <c r="P21" s="62"/>
      <c r="Q21" s="62"/>
      <c r="R21" s="6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 ht="4.5" customHeight="1" thickBot="1">
      <c r="A22" s="10"/>
      <c r="B22" s="61"/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60"/>
      <c r="N22" s="59"/>
      <c r="O22" s="59"/>
      <c r="P22" s="59"/>
      <c r="Q22" s="59"/>
      <c r="R22" s="59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ht="13.5" customHeight="1" thickBot="1">
      <c r="A23" s="22"/>
      <c r="B23" s="168" t="s">
        <v>35</v>
      </c>
      <c r="C23" s="172" t="s">
        <v>34</v>
      </c>
      <c r="D23" s="172"/>
      <c r="E23" s="172"/>
      <c r="F23" s="172"/>
      <c r="G23" s="172"/>
      <c r="H23" s="173"/>
      <c r="I23" s="174"/>
      <c r="J23" s="58"/>
      <c r="K23" s="58"/>
      <c r="L23" s="55"/>
      <c r="M23" s="170" t="s">
        <v>33</v>
      </c>
      <c r="N23" s="57"/>
      <c r="O23" s="166" t="s">
        <v>32</v>
      </c>
      <c r="P23" s="166"/>
      <c r="Q23" s="166"/>
      <c r="R23" s="166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 ht="63.75" customHeight="1" thickBot="1">
      <c r="A24" s="22"/>
      <c r="B24" s="168"/>
      <c r="C24" s="55" t="s">
        <v>31</v>
      </c>
      <c r="D24" s="55" t="s">
        <v>30</v>
      </c>
      <c r="E24" s="55" t="s">
        <v>29</v>
      </c>
      <c r="F24" s="56" t="s">
        <v>28</v>
      </c>
      <c r="G24" s="56" t="s">
        <v>27</v>
      </c>
      <c r="H24" s="55" t="s">
        <v>26</v>
      </c>
      <c r="I24" s="54" t="s">
        <v>25</v>
      </c>
      <c r="J24" s="53" t="s">
        <v>24</v>
      </c>
      <c r="K24" s="53" t="s">
        <v>49</v>
      </c>
      <c r="L24" s="52" t="s">
        <v>23</v>
      </c>
      <c r="M24" s="171"/>
      <c r="N24" s="51" t="s">
        <v>22</v>
      </c>
      <c r="O24" s="50" t="s">
        <v>21</v>
      </c>
      <c r="P24" s="50" t="s">
        <v>20</v>
      </c>
      <c r="Q24" s="50" t="s">
        <v>19</v>
      </c>
      <c r="R24" s="49" t="s">
        <v>18</v>
      </c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</row>
    <row r="25" spans="1:37" ht="16.5" customHeight="1" thickBot="1">
      <c r="A25" s="22"/>
      <c r="B25" s="48">
        <v>1</v>
      </c>
      <c r="C25" s="47">
        <v>2</v>
      </c>
      <c r="D25" s="47">
        <v>3</v>
      </c>
      <c r="E25" s="47">
        <v>4</v>
      </c>
      <c r="F25" s="47">
        <v>5</v>
      </c>
      <c r="G25" s="46">
        <v>6</v>
      </c>
      <c r="H25" s="45">
        <v>6</v>
      </c>
      <c r="I25" s="41"/>
      <c r="J25" s="44">
        <v>7</v>
      </c>
      <c r="K25" s="44">
        <v>7</v>
      </c>
      <c r="L25" s="43"/>
      <c r="M25" s="42">
        <v>8</v>
      </c>
      <c r="N25" s="41"/>
      <c r="O25" s="38">
        <v>9</v>
      </c>
      <c r="P25" s="40">
        <v>10</v>
      </c>
      <c r="Q25" s="39">
        <v>11</v>
      </c>
      <c r="R25" s="38">
        <v>12</v>
      </c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</row>
    <row r="26" spans="1:37" s="102" customFormat="1" ht="12.75" customHeight="1">
      <c r="A26" s="84"/>
      <c r="B26" s="103" t="s">
        <v>56</v>
      </c>
      <c r="C26" s="86">
        <v>1</v>
      </c>
      <c r="D26" s="87">
        <v>4</v>
      </c>
      <c r="E26" s="88" t="s">
        <v>46</v>
      </c>
      <c r="F26" s="89">
        <v>244</v>
      </c>
      <c r="G26" s="89"/>
      <c r="H26" s="89">
        <v>223</v>
      </c>
      <c r="I26" s="90">
        <v>0</v>
      </c>
      <c r="J26" s="90">
        <v>10100</v>
      </c>
      <c r="K26" s="90"/>
      <c r="L26" s="91"/>
      <c r="M26" s="92">
        <f t="shared" ref="M26:M40" si="0">O26+P26+Q26+R26</f>
        <v>75839.67</v>
      </c>
      <c r="N26" s="93"/>
      <c r="O26" s="94">
        <v>0</v>
      </c>
      <c r="P26" s="94"/>
      <c r="Q26" s="94">
        <v>0</v>
      </c>
      <c r="R26" s="95">
        <v>75839.67</v>
      </c>
      <c r="S26" s="96"/>
      <c r="T26" s="96">
        <v>0</v>
      </c>
      <c r="U26" s="97"/>
      <c r="V26" s="98" t="s">
        <v>12</v>
      </c>
      <c r="W26" s="98" t="s">
        <v>11</v>
      </c>
      <c r="X26" s="98"/>
      <c r="Y26" s="98"/>
      <c r="Z26" s="98"/>
      <c r="AA26" s="98"/>
      <c r="AB26" s="98" t="s">
        <v>11</v>
      </c>
      <c r="AC26" s="98" t="s">
        <v>10</v>
      </c>
      <c r="AD26" s="98" t="s">
        <v>9</v>
      </c>
      <c r="AE26" s="98" t="s">
        <v>8</v>
      </c>
      <c r="AF26" s="98"/>
      <c r="AG26" s="99">
        <v>807010041</v>
      </c>
      <c r="AH26" s="100"/>
      <c r="AI26" s="100"/>
      <c r="AJ26" s="100"/>
      <c r="AK26" s="101"/>
    </row>
    <row r="27" spans="1:37" s="102" customFormat="1" ht="12.75" customHeight="1">
      <c r="A27" s="84"/>
      <c r="B27" s="85" t="s">
        <v>47</v>
      </c>
      <c r="C27" s="86">
        <v>1</v>
      </c>
      <c r="D27" s="87">
        <v>4</v>
      </c>
      <c r="E27" s="88" t="s">
        <v>46</v>
      </c>
      <c r="F27" s="89">
        <v>244</v>
      </c>
      <c r="G27" s="89"/>
      <c r="H27" s="89">
        <v>340</v>
      </c>
      <c r="I27" s="90">
        <v>0</v>
      </c>
      <c r="J27" s="90">
        <v>10100</v>
      </c>
      <c r="K27" s="90"/>
      <c r="L27" s="91"/>
      <c r="M27" s="92">
        <f t="shared" si="0"/>
        <v>-1000</v>
      </c>
      <c r="N27" s="93"/>
      <c r="O27" s="94">
        <v>0</v>
      </c>
      <c r="P27" s="94">
        <v>0</v>
      </c>
      <c r="Q27" s="94">
        <v>0</v>
      </c>
      <c r="R27" s="95">
        <v>-1000</v>
      </c>
      <c r="S27" s="96"/>
      <c r="T27" s="96">
        <v>0</v>
      </c>
      <c r="U27" s="97"/>
      <c r="V27" s="98" t="s">
        <v>12</v>
      </c>
      <c r="W27" s="98" t="s">
        <v>11</v>
      </c>
      <c r="X27" s="98"/>
      <c r="Y27" s="98"/>
      <c r="Z27" s="98"/>
      <c r="AA27" s="98"/>
      <c r="AB27" s="98" t="s">
        <v>11</v>
      </c>
      <c r="AC27" s="98" t="s">
        <v>10</v>
      </c>
      <c r="AD27" s="98" t="s">
        <v>9</v>
      </c>
      <c r="AE27" s="98" t="s">
        <v>8</v>
      </c>
      <c r="AF27" s="98"/>
      <c r="AG27" s="99">
        <v>807010041</v>
      </c>
      <c r="AH27" s="100"/>
      <c r="AI27" s="100"/>
      <c r="AJ27" s="100"/>
      <c r="AK27" s="101"/>
    </row>
    <row r="28" spans="1:37" s="102" customFormat="1" ht="12.75" customHeight="1">
      <c r="A28" s="84"/>
      <c r="B28" s="103" t="s">
        <v>57</v>
      </c>
      <c r="C28" s="86">
        <v>1</v>
      </c>
      <c r="D28" s="87">
        <v>11</v>
      </c>
      <c r="E28" s="142">
        <v>9900020550</v>
      </c>
      <c r="F28" s="89">
        <v>870</v>
      </c>
      <c r="G28" s="89"/>
      <c r="H28" s="89">
        <v>296</v>
      </c>
      <c r="I28" s="90">
        <v>0</v>
      </c>
      <c r="J28" s="90">
        <v>10100</v>
      </c>
      <c r="K28" s="90"/>
      <c r="L28" s="91"/>
      <c r="M28" s="92">
        <f t="shared" si="0"/>
        <v>-5000</v>
      </c>
      <c r="N28" s="93"/>
      <c r="O28" s="94">
        <v>0</v>
      </c>
      <c r="P28" s="94">
        <v>0</v>
      </c>
      <c r="Q28" s="94">
        <v>0</v>
      </c>
      <c r="R28" s="95">
        <v>-5000</v>
      </c>
      <c r="S28" s="96"/>
      <c r="T28" s="96">
        <v>0</v>
      </c>
      <c r="U28" s="97"/>
      <c r="V28" s="98" t="s">
        <v>12</v>
      </c>
      <c r="W28" s="98" t="s">
        <v>11</v>
      </c>
      <c r="X28" s="98"/>
      <c r="Y28" s="98"/>
      <c r="Z28" s="98"/>
      <c r="AA28" s="98"/>
      <c r="AB28" s="98" t="s">
        <v>11</v>
      </c>
      <c r="AC28" s="98" t="s">
        <v>10</v>
      </c>
      <c r="AD28" s="98" t="s">
        <v>9</v>
      </c>
      <c r="AE28" s="98" t="s">
        <v>8</v>
      </c>
      <c r="AF28" s="98"/>
      <c r="AG28" s="99">
        <v>807010041</v>
      </c>
      <c r="AH28" s="100"/>
      <c r="AI28" s="100"/>
      <c r="AJ28" s="100"/>
      <c r="AK28" s="101"/>
    </row>
    <row r="29" spans="1:37" s="102" customFormat="1" ht="12.75" customHeight="1">
      <c r="A29" s="84"/>
      <c r="B29" s="85" t="s">
        <v>58</v>
      </c>
      <c r="C29" s="86">
        <v>1</v>
      </c>
      <c r="D29" s="87">
        <v>13</v>
      </c>
      <c r="E29" s="88">
        <v>9900000910</v>
      </c>
      <c r="F29" s="89" t="s">
        <v>16</v>
      </c>
      <c r="G29" s="89"/>
      <c r="H29" s="89">
        <v>226</v>
      </c>
      <c r="I29" s="90">
        <v>0</v>
      </c>
      <c r="J29" s="90">
        <v>10100</v>
      </c>
      <c r="K29" s="90"/>
      <c r="L29" s="91"/>
      <c r="M29" s="92">
        <f t="shared" ref="M29:M31" si="1">O29+P29+Q29+R29</f>
        <v>-8121.46</v>
      </c>
      <c r="N29" s="93"/>
      <c r="O29" s="94">
        <v>0</v>
      </c>
      <c r="P29" s="94">
        <v>0</v>
      </c>
      <c r="Q29" s="94">
        <v>0</v>
      </c>
      <c r="R29" s="95">
        <v>-8121.46</v>
      </c>
      <c r="S29" s="96"/>
      <c r="T29" s="96">
        <v>0</v>
      </c>
      <c r="U29" s="97"/>
      <c r="V29" s="98" t="s">
        <v>12</v>
      </c>
      <c r="W29" s="98" t="s">
        <v>11</v>
      </c>
      <c r="X29" s="98"/>
      <c r="Y29" s="98"/>
      <c r="Z29" s="98"/>
      <c r="AA29" s="98"/>
      <c r="AB29" s="98" t="s">
        <v>11</v>
      </c>
      <c r="AC29" s="98" t="s">
        <v>10</v>
      </c>
      <c r="AD29" s="98" t="s">
        <v>9</v>
      </c>
      <c r="AE29" s="98" t="s">
        <v>8</v>
      </c>
      <c r="AF29" s="98"/>
      <c r="AG29" s="99">
        <v>807010041</v>
      </c>
      <c r="AH29" s="100"/>
      <c r="AI29" s="100"/>
      <c r="AJ29" s="100"/>
      <c r="AK29" s="101"/>
    </row>
    <row r="30" spans="1:37" s="102" customFormat="1" ht="12.75" customHeight="1">
      <c r="A30" s="84"/>
      <c r="B30" s="85" t="s">
        <v>48</v>
      </c>
      <c r="C30" s="86">
        <v>1</v>
      </c>
      <c r="D30" s="87">
        <v>13</v>
      </c>
      <c r="E30" s="88" t="s">
        <v>45</v>
      </c>
      <c r="F30" s="89" t="s">
        <v>16</v>
      </c>
      <c r="G30" s="89"/>
      <c r="H30" s="89">
        <v>226</v>
      </c>
      <c r="I30" s="90">
        <v>0</v>
      </c>
      <c r="J30" s="90">
        <v>10100</v>
      </c>
      <c r="K30" s="90"/>
      <c r="L30" s="91"/>
      <c r="M30" s="92">
        <f t="shared" si="1"/>
        <v>-69682.73</v>
      </c>
      <c r="N30" s="93"/>
      <c r="O30" s="94">
        <v>0</v>
      </c>
      <c r="P30" s="94">
        <v>0</v>
      </c>
      <c r="Q30" s="94">
        <v>0</v>
      </c>
      <c r="R30" s="95">
        <v>-69682.73</v>
      </c>
      <c r="S30" s="96"/>
      <c r="T30" s="96">
        <v>0</v>
      </c>
      <c r="U30" s="97"/>
      <c r="V30" s="98" t="s">
        <v>12</v>
      </c>
      <c r="W30" s="98" t="s">
        <v>11</v>
      </c>
      <c r="X30" s="98"/>
      <c r="Y30" s="98"/>
      <c r="Z30" s="98"/>
      <c r="AA30" s="98"/>
      <c r="AB30" s="98" t="s">
        <v>11</v>
      </c>
      <c r="AC30" s="98" t="s">
        <v>10</v>
      </c>
      <c r="AD30" s="98" t="s">
        <v>9</v>
      </c>
      <c r="AE30" s="98" t="s">
        <v>8</v>
      </c>
      <c r="AF30" s="98"/>
      <c r="AG30" s="99">
        <v>807010041</v>
      </c>
      <c r="AH30" s="100"/>
      <c r="AI30" s="100"/>
      <c r="AJ30" s="100"/>
      <c r="AK30" s="101"/>
    </row>
    <row r="31" spans="1:37" s="102" customFormat="1" ht="12.75" customHeight="1">
      <c r="A31" s="84"/>
      <c r="B31" s="85" t="s">
        <v>65</v>
      </c>
      <c r="C31" s="86">
        <v>1</v>
      </c>
      <c r="D31" s="87">
        <v>13</v>
      </c>
      <c r="E31" s="88" t="s">
        <v>45</v>
      </c>
      <c r="F31" s="89">
        <v>853</v>
      </c>
      <c r="G31" s="89"/>
      <c r="H31" s="89">
        <v>296</v>
      </c>
      <c r="I31" s="90">
        <v>0</v>
      </c>
      <c r="J31" s="90">
        <v>10100</v>
      </c>
      <c r="K31" s="90"/>
      <c r="L31" s="91"/>
      <c r="M31" s="92">
        <f t="shared" si="1"/>
        <v>-2000</v>
      </c>
      <c r="N31" s="93"/>
      <c r="O31" s="94">
        <v>0</v>
      </c>
      <c r="P31" s="94">
        <v>0</v>
      </c>
      <c r="Q31" s="94">
        <v>0</v>
      </c>
      <c r="R31" s="95">
        <v>-2000</v>
      </c>
      <c r="S31" s="96"/>
      <c r="T31" s="96">
        <v>0</v>
      </c>
      <c r="U31" s="97"/>
      <c r="V31" s="98" t="s">
        <v>12</v>
      </c>
      <c r="W31" s="98" t="s">
        <v>11</v>
      </c>
      <c r="X31" s="98"/>
      <c r="Y31" s="98"/>
      <c r="Z31" s="98"/>
      <c r="AA31" s="98"/>
      <c r="AB31" s="98" t="s">
        <v>11</v>
      </c>
      <c r="AC31" s="98" t="s">
        <v>10</v>
      </c>
      <c r="AD31" s="98" t="s">
        <v>9</v>
      </c>
      <c r="AE31" s="98" t="s">
        <v>8</v>
      </c>
      <c r="AF31" s="98"/>
      <c r="AG31" s="99">
        <v>807010041</v>
      </c>
      <c r="AH31" s="100"/>
      <c r="AI31" s="100"/>
      <c r="AJ31" s="100"/>
      <c r="AK31" s="101"/>
    </row>
    <row r="32" spans="1:37" s="102" customFormat="1" ht="12.75" customHeight="1">
      <c r="A32" s="84"/>
      <c r="B32" s="85" t="s">
        <v>68</v>
      </c>
      <c r="C32" s="86">
        <v>1</v>
      </c>
      <c r="D32" s="87">
        <v>13</v>
      </c>
      <c r="E32" s="88" t="s">
        <v>45</v>
      </c>
      <c r="F32" s="89">
        <v>853</v>
      </c>
      <c r="G32" s="89"/>
      <c r="H32" s="89">
        <v>291</v>
      </c>
      <c r="I32" s="90">
        <v>0</v>
      </c>
      <c r="J32" s="90">
        <v>10100</v>
      </c>
      <c r="K32" s="90"/>
      <c r="L32" s="91"/>
      <c r="M32" s="92">
        <f t="shared" si="0"/>
        <v>26520.84</v>
      </c>
      <c r="N32" s="93"/>
      <c r="O32" s="94">
        <v>0</v>
      </c>
      <c r="P32" s="94">
        <v>0</v>
      </c>
      <c r="Q32" s="94">
        <v>0</v>
      </c>
      <c r="R32" s="95">
        <v>26520.84</v>
      </c>
      <c r="S32" s="96"/>
      <c r="T32" s="96">
        <v>0</v>
      </c>
      <c r="U32" s="97"/>
      <c r="V32" s="98" t="s">
        <v>12</v>
      </c>
      <c r="W32" s="98" t="s">
        <v>11</v>
      </c>
      <c r="X32" s="98"/>
      <c r="Y32" s="98"/>
      <c r="Z32" s="98"/>
      <c r="AA32" s="98"/>
      <c r="AB32" s="98" t="s">
        <v>11</v>
      </c>
      <c r="AC32" s="98" t="s">
        <v>10</v>
      </c>
      <c r="AD32" s="98" t="s">
        <v>9</v>
      </c>
      <c r="AE32" s="98" t="s">
        <v>8</v>
      </c>
      <c r="AF32" s="98"/>
      <c r="AG32" s="99">
        <v>807010041</v>
      </c>
      <c r="AH32" s="100"/>
      <c r="AI32" s="100"/>
      <c r="AJ32" s="100"/>
      <c r="AK32" s="101"/>
    </row>
    <row r="33" spans="1:37" s="102" customFormat="1" ht="12.75" customHeight="1">
      <c r="A33" s="84"/>
      <c r="B33" s="85" t="s">
        <v>67</v>
      </c>
      <c r="C33" s="86">
        <v>3</v>
      </c>
      <c r="D33" s="87">
        <v>10</v>
      </c>
      <c r="E33" s="116" t="s">
        <v>51</v>
      </c>
      <c r="F33" s="89">
        <v>244</v>
      </c>
      <c r="G33" s="89"/>
      <c r="H33" s="89">
        <v>226</v>
      </c>
      <c r="I33" s="90">
        <v>0</v>
      </c>
      <c r="J33" s="104" t="s">
        <v>50</v>
      </c>
      <c r="K33" s="90"/>
      <c r="L33" s="91"/>
      <c r="M33" s="92">
        <f t="shared" si="0"/>
        <v>-520</v>
      </c>
      <c r="N33" s="93"/>
      <c r="O33" s="94">
        <v>0</v>
      </c>
      <c r="P33" s="94">
        <v>0</v>
      </c>
      <c r="Q33" s="94">
        <v>0</v>
      </c>
      <c r="R33" s="95">
        <v>-520</v>
      </c>
      <c r="S33" s="96"/>
      <c r="T33" s="96">
        <v>0</v>
      </c>
      <c r="U33" s="97"/>
      <c r="V33" s="98" t="s">
        <v>12</v>
      </c>
      <c r="W33" s="98" t="s">
        <v>11</v>
      </c>
      <c r="X33" s="98"/>
      <c r="Y33" s="98"/>
      <c r="Z33" s="98"/>
      <c r="AA33" s="98"/>
      <c r="AB33" s="98" t="s">
        <v>11</v>
      </c>
      <c r="AC33" s="98" t="s">
        <v>10</v>
      </c>
      <c r="AD33" s="98" t="s">
        <v>9</v>
      </c>
      <c r="AE33" s="98" t="s">
        <v>8</v>
      </c>
      <c r="AF33" s="98"/>
      <c r="AG33" s="99">
        <v>807010041</v>
      </c>
      <c r="AH33" s="100"/>
      <c r="AI33" s="100"/>
      <c r="AJ33" s="100"/>
      <c r="AK33" s="101"/>
    </row>
    <row r="34" spans="1:37" s="102" customFormat="1" ht="12.75" customHeight="1">
      <c r="A34" s="84"/>
      <c r="B34" s="103" t="s">
        <v>63</v>
      </c>
      <c r="C34" s="86">
        <v>4</v>
      </c>
      <c r="D34" s="87">
        <v>9</v>
      </c>
      <c r="E34" s="142">
        <v>5200104160</v>
      </c>
      <c r="F34" s="89">
        <v>244</v>
      </c>
      <c r="G34" s="89"/>
      <c r="H34" s="89">
        <v>226</v>
      </c>
      <c r="I34" s="90">
        <v>0</v>
      </c>
      <c r="J34" s="90">
        <v>10100</v>
      </c>
      <c r="K34" s="90"/>
      <c r="L34" s="91"/>
      <c r="M34" s="92">
        <f t="shared" ref="M34" si="2">O34+P34+Q34+R34</f>
        <v>18600.88</v>
      </c>
      <c r="N34" s="93"/>
      <c r="O34" s="94">
        <v>0</v>
      </c>
      <c r="P34" s="94">
        <v>0</v>
      </c>
      <c r="Q34" s="94">
        <v>0</v>
      </c>
      <c r="R34" s="95">
        <v>18600.88</v>
      </c>
      <c r="S34" s="96"/>
      <c r="T34" s="96">
        <v>0</v>
      </c>
      <c r="U34" s="97"/>
      <c r="V34" s="98" t="s">
        <v>12</v>
      </c>
      <c r="W34" s="98" t="s">
        <v>11</v>
      </c>
      <c r="X34" s="98"/>
      <c r="Y34" s="98"/>
      <c r="Z34" s="98"/>
      <c r="AA34" s="98"/>
      <c r="AB34" s="98" t="s">
        <v>11</v>
      </c>
      <c r="AC34" s="98" t="s">
        <v>10</v>
      </c>
      <c r="AD34" s="98" t="s">
        <v>9</v>
      </c>
      <c r="AE34" s="98" t="s">
        <v>8</v>
      </c>
      <c r="AF34" s="98"/>
      <c r="AG34" s="99">
        <v>807010041</v>
      </c>
      <c r="AH34" s="100"/>
      <c r="AI34" s="100"/>
      <c r="AJ34" s="100"/>
      <c r="AK34" s="101"/>
    </row>
    <row r="35" spans="1:37" s="102" customFormat="1" ht="12.75" customHeight="1">
      <c r="A35" s="84"/>
      <c r="B35" s="103" t="s">
        <v>59</v>
      </c>
      <c r="C35" s="86">
        <v>4</v>
      </c>
      <c r="D35" s="87">
        <v>9</v>
      </c>
      <c r="E35" s="142">
        <v>5200104160</v>
      </c>
      <c r="F35" s="89">
        <v>244</v>
      </c>
      <c r="G35" s="89"/>
      <c r="H35" s="89">
        <v>225</v>
      </c>
      <c r="I35" s="90">
        <v>0</v>
      </c>
      <c r="J35" s="90">
        <v>10100</v>
      </c>
      <c r="K35" s="90"/>
      <c r="L35" s="91"/>
      <c r="M35" s="92">
        <f t="shared" si="0"/>
        <v>-44594.98</v>
      </c>
      <c r="N35" s="93"/>
      <c r="O35" s="94">
        <v>0</v>
      </c>
      <c r="P35" s="94">
        <v>0</v>
      </c>
      <c r="Q35" s="94">
        <v>0</v>
      </c>
      <c r="R35" s="95">
        <v>-44594.98</v>
      </c>
      <c r="S35" s="96"/>
      <c r="T35" s="96">
        <v>0</v>
      </c>
      <c r="U35" s="97"/>
      <c r="V35" s="98" t="s">
        <v>12</v>
      </c>
      <c r="W35" s="98" t="s">
        <v>11</v>
      </c>
      <c r="X35" s="98"/>
      <c r="Y35" s="98"/>
      <c r="Z35" s="98"/>
      <c r="AA35" s="98"/>
      <c r="AB35" s="98" t="s">
        <v>11</v>
      </c>
      <c r="AC35" s="98" t="s">
        <v>10</v>
      </c>
      <c r="AD35" s="98" t="s">
        <v>9</v>
      </c>
      <c r="AE35" s="98" t="s">
        <v>8</v>
      </c>
      <c r="AF35" s="98"/>
      <c r="AG35" s="99">
        <v>807010041</v>
      </c>
      <c r="AH35" s="100"/>
      <c r="AI35" s="100"/>
      <c r="AJ35" s="100"/>
      <c r="AK35" s="101"/>
    </row>
    <row r="36" spans="1:37" s="102" customFormat="1" ht="12.75" customHeight="1">
      <c r="A36" s="84"/>
      <c r="B36" s="103" t="s">
        <v>52</v>
      </c>
      <c r="C36" s="86">
        <v>4</v>
      </c>
      <c r="D36" s="87">
        <v>9</v>
      </c>
      <c r="E36" s="142" t="s">
        <v>53</v>
      </c>
      <c r="F36" s="89">
        <v>244</v>
      </c>
      <c r="G36" s="89"/>
      <c r="H36" s="89">
        <v>226</v>
      </c>
      <c r="I36" s="90">
        <v>0</v>
      </c>
      <c r="J36" s="90">
        <v>10101</v>
      </c>
      <c r="K36" s="90"/>
      <c r="L36" s="91"/>
      <c r="M36" s="92">
        <f t="shared" si="0"/>
        <v>100</v>
      </c>
      <c r="N36" s="93"/>
      <c r="O36" s="94">
        <v>0</v>
      </c>
      <c r="P36" s="94">
        <v>0</v>
      </c>
      <c r="Q36" s="94">
        <v>0</v>
      </c>
      <c r="R36" s="95">
        <v>100</v>
      </c>
      <c r="S36" s="96"/>
      <c r="T36" s="96">
        <v>0</v>
      </c>
      <c r="U36" s="97"/>
      <c r="V36" s="98" t="s">
        <v>12</v>
      </c>
      <c r="W36" s="98" t="s">
        <v>11</v>
      </c>
      <c r="X36" s="98"/>
      <c r="Y36" s="98"/>
      <c r="Z36" s="98"/>
      <c r="AA36" s="98"/>
      <c r="AB36" s="98" t="s">
        <v>11</v>
      </c>
      <c r="AC36" s="98" t="s">
        <v>10</v>
      </c>
      <c r="AD36" s="98" t="s">
        <v>9</v>
      </c>
      <c r="AE36" s="98" t="s">
        <v>8</v>
      </c>
      <c r="AF36" s="98"/>
      <c r="AG36" s="99">
        <v>807010041</v>
      </c>
      <c r="AH36" s="100"/>
      <c r="AI36" s="100"/>
      <c r="AJ36" s="100"/>
      <c r="AK36" s="101"/>
    </row>
    <row r="37" spans="1:37" s="159" customFormat="1" ht="12.75" customHeight="1">
      <c r="A37" s="143"/>
      <c r="B37" s="144" t="s">
        <v>60</v>
      </c>
      <c r="C37" s="145">
        <v>5</v>
      </c>
      <c r="D37" s="146">
        <v>2</v>
      </c>
      <c r="E37" s="116" t="s">
        <v>61</v>
      </c>
      <c r="F37" s="147">
        <v>414</v>
      </c>
      <c r="G37" s="147"/>
      <c r="H37" s="147">
        <v>310</v>
      </c>
      <c r="I37" s="148">
        <v>0</v>
      </c>
      <c r="J37" s="148">
        <v>10101</v>
      </c>
      <c r="K37" s="148"/>
      <c r="L37" s="149"/>
      <c r="M37" s="92">
        <f t="shared" si="0"/>
        <v>-42.5</v>
      </c>
      <c r="N37" s="150"/>
      <c r="O37" s="151">
        <v>0</v>
      </c>
      <c r="P37" s="151">
        <v>0</v>
      </c>
      <c r="Q37" s="151">
        <v>0</v>
      </c>
      <c r="R37" s="152">
        <v>-42.5</v>
      </c>
      <c r="S37" s="153"/>
      <c r="T37" s="153">
        <v>0</v>
      </c>
      <c r="U37" s="154"/>
      <c r="V37" s="155" t="s">
        <v>12</v>
      </c>
      <c r="W37" s="155" t="s">
        <v>11</v>
      </c>
      <c r="X37" s="155"/>
      <c r="Y37" s="155"/>
      <c r="Z37" s="155"/>
      <c r="AA37" s="155"/>
      <c r="AB37" s="155" t="s">
        <v>11</v>
      </c>
      <c r="AC37" s="155" t="s">
        <v>10</v>
      </c>
      <c r="AD37" s="155" t="s">
        <v>9</v>
      </c>
      <c r="AE37" s="155" t="s">
        <v>8</v>
      </c>
      <c r="AF37" s="155"/>
      <c r="AG37" s="156">
        <v>807010041</v>
      </c>
      <c r="AH37" s="157"/>
      <c r="AI37" s="157"/>
      <c r="AJ37" s="157"/>
      <c r="AK37" s="158"/>
    </row>
    <row r="38" spans="1:37" s="102" customFormat="1" ht="12.75" customHeight="1">
      <c r="A38" s="84"/>
      <c r="B38" s="103" t="s">
        <v>55</v>
      </c>
      <c r="C38" s="86">
        <v>5</v>
      </c>
      <c r="D38" s="87">
        <v>3</v>
      </c>
      <c r="E38" s="142">
        <v>5810001000</v>
      </c>
      <c r="F38" s="89">
        <v>244</v>
      </c>
      <c r="G38" s="89"/>
      <c r="H38" s="89">
        <v>223</v>
      </c>
      <c r="I38" s="90">
        <v>0</v>
      </c>
      <c r="J38" s="90">
        <v>10100</v>
      </c>
      <c r="K38" s="90"/>
      <c r="L38" s="91"/>
      <c r="M38" s="92">
        <f t="shared" si="0"/>
        <v>24388.36</v>
      </c>
      <c r="N38" s="93"/>
      <c r="O38" s="94">
        <v>0</v>
      </c>
      <c r="P38" s="94">
        <v>0</v>
      </c>
      <c r="Q38" s="94">
        <v>0</v>
      </c>
      <c r="R38" s="95">
        <v>24388.36</v>
      </c>
      <c r="S38" s="96"/>
      <c r="T38" s="96">
        <v>0</v>
      </c>
      <c r="U38" s="97"/>
      <c r="V38" s="98" t="s">
        <v>12</v>
      </c>
      <c r="W38" s="98" t="s">
        <v>11</v>
      </c>
      <c r="X38" s="98"/>
      <c r="Y38" s="98"/>
      <c r="Z38" s="98"/>
      <c r="AA38" s="98"/>
      <c r="AB38" s="98" t="s">
        <v>11</v>
      </c>
      <c r="AC38" s="98" t="s">
        <v>10</v>
      </c>
      <c r="AD38" s="98" t="s">
        <v>9</v>
      </c>
      <c r="AE38" s="98" t="s">
        <v>8</v>
      </c>
      <c r="AF38" s="98"/>
      <c r="AG38" s="99">
        <v>807010041</v>
      </c>
      <c r="AH38" s="100"/>
      <c r="AI38" s="100"/>
      <c r="AJ38" s="100"/>
      <c r="AK38" s="101"/>
    </row>
    <row r="39" spans="1:37" s="102" customFormat="1" ht="12.75" customHeight="1">
      <c r="A39" s="84"/>
      <c r="B39" s="103" t="s">
        <v>62</v>
      </c>
      <c r="C39" s="86">
        <v>5</v>
      </c>
      <c r="D39" s="87">
        <v>3</v>
      </c>
      <c r="E39" s="142">
        <v>5840005000</v>
      </c>
      <c r="F39" s="89">
        <v>244</v>
      </c>
      <c r="G39" s="89"/>
      <c r="H39" s="89">
        <v>225</v>
      </c>
      <c r="I39" s="90">
        <v>0</v>
      </c>
      <c r="J39" s="90">
        <v>10100</v>
      </c>
      <c r="K39" s="90"/>
      <c r="L39" s="91"/>
      <c r="M39" s="92">
        <f t="shared" ref="M39" si="3">O39+P39+Q39+R39</f>
        <v>-30296.85</v>
      </c>
      <c r="N39" s="93"/>
      <c r="O39" s="94">
        <v>0</v>
      </c>
      <c r="P39" s="94">
        <v>0</v>
      </c>
      <c r="Q39" s="94">
        <v>0</v>
      </c>
      <c r="R39" s="95">
        <v>-30296.85</v>
      </c>
      <c r="S39" s="96"/>
      <c r="T39" s="96">
        <v>0</v>
      </c>
      <c r="U39" s="97"/>
      <c r="V39" s="98" t="s">
        <v>12</v>
      </c>
      <c r="W39" s="98" t="s">
        <v>11</v>
      </c>
      <c r="X39" s="98"/>
      <c r="Y39" s="98"/>
      <c r="Z39" s="98"/>
      <c r="AA39" s="98"/>
      <c r="AB39" s="98" t="s">
        <v>11</v>
      </c>
      <c r="AC39" s="98" t="s">
        <v>10</v>
      </c>
      <c r="AD39" s="98" t="s">
        <v>9</v>
      </c>
      <c r="AE39" s="98" t="s">
        <v>8</v>
      </c>
      <c r="AF39" s="98"/>
      <c r="AG39" s="99">
        <v>807010041</v>
      </c>
      <c r="AH39" s="100"/>
      <c r="AI39" s="100"/>
      <c r="AJ39" s="100"/>
      <c r="AK39" s="101"/>
    </row>
    <row r="40" spans="1:37" s="102" customFormat="1" ht="12.75" customHeight="1">
      <c r="A40" s="84"/>
      <c r="B40" s="103" t="s">
        <v>62</v>
      </c>
      <c r="C40" s="86">
        <v>5</v>
      </c>
      <c r="D40" s="87">
        <v>3</v>
      </c>
      <c r="E40" s="142">
        <v>5840005000</v>
      </c>
      <c r="F40" s="89">
        <v>244</v>
      </c>
      <c r="G40" s="89"/>
      <c r="H40" s="89">
        <v>310</v>
      </c>
      <c r="I40" s="90">
        <v>0</v>
      </c>
      <c r="J40" s="90">
        <v>10100</v>
      </c>
      <c r="K40" s="90"/>
      <c r="L40" s="91"/>
      <c r="M40" s="92">
        <f t="shared" si="0"/>
        <v>-1000</v>
      </c>
      <c r="N40" s="93"/>
      <c r="O40" s="94">
        <v>0</v>
      </c>
      <c r="P40" s="94">
        <v>0</v>
      </c>
      <c r="Q40" s="94">
        <v>0</v>
      </c>
      <c r="R40" s="95">
        <v>-1000</v>
      </c>
      <c r="S40" s="96"/>
      <c r="T40" s="96">
        <v>0</v>
      </c>
      <c r="U40" s="97"/>
      <c r="V40" s="98" t="s">
        <v>12</v>
      </c>
      <c r="W40" s="98" t="s">
        <v>11</v>
      </c>
      <c r="X40" s="98"/>
      <c r="Y40" s="98"/>
      <c r="Z40" s="98"/>
      <c r="AA40" s="98"/>
      <c r="AB40" s="98" t="s">
        <v>11</v>
      </c>
      <c r="AC40" s="98" t="s">
        <v>10</v>
      </c>
      <c r="AD40" s="98" t="s">
        <v>9</v>
      </c>
      <c r="AE40" s="98" t="s">
        <v>8</v>
      </c>
      <c r="AF40" s="98"/>
      <c r="AG40" s="99">
        <v>807010041</v>
      </c>
      <c r="AH40" s="100"/>
      <c r="AI40" s="100"/>
      <c r="AJ40" s="100"/>
      <c r="AK40" s="101"/>
    </row>
    <row r="41" spans="1:37" s="102" customFormat="1" ht="12.75" customHeight="1" thickBot="1">
      <c r="A41" s="84"/>
      <c r="B41" s="105" t="s">
        <v>7</v>
      </c>
      <c r="C41" s="106"/>
      <c r="D41" s="106"/>
      <c r="E41" s="106"/>
      <c r="F41" s="106"/>
      <c r="G41" s="107"/>
      <c r="H41" s="108"/>
      <c r="I41" s="108"/>
      <c r="J41" s="108"/>
      <c r="K41" s="108"/>
      <c r="L41" s="107"/>
      <c r="M41" s="92">
        <f>SUM(M26:M40)</f>
        <v>-16808.769999999997</v>
      </c>
      <c r="N41" s="109"/>
      <c r="O41" s="110">
        <f>SUM(O27:O40)</f>
        <v>0</v>
      </c>
      <c r="P41" s="110">
        <f>SUM(P27:P40)</f>
        <v>0</v>
      </c>
      <c r="Q41" s="110">
        <f>SUM(Q26:Q40)</f>
        <v>0</v>
      </c>
      <c r="R41" s="111">
        <f>SUM(R26:R40)</f>
        <v>-16808.769999999997</v>
      </c>
      <c r="S41" s="112"/>
      <c r="T41" s="112"/>
      <c r="U41" s="112"/>
      <c r="V41" s="112"/>
      <c r="W41" s="112"/>
      <c r="X41" s="112"/>
      <c r="Y41" s="112"/>
      <c r="Z41" s="112"/>
      <c r="AA41" s="112"/>
      <c r="AB41" s="112"/>
      <c r="AC41" s="112"/>
      <c r="AD41" s="112"/>
      <c r="AE41" s="112"/>
      <c r="AF41" s="112"/>
      <c r="AG41" s="112"/>
      <c r="AH41" s="112"/>
      <c r="AI41" s="112"/>
      <c r="AJ41" s="112"/>
      <c r="AK41" s="112"/>
    </row>
    <row r="42" spans="1:37" ht="19.5" customHeight="1">
      <c r="A42" s="4"/>
      <c r="B42" s="16"/>
      <c r="C42" s="16"/>
      <c r="D42" s="15"/>
      <c r="E42" s="15"/>
      <c r="F42" s="14"/>
      <c r="G42" s="14"/>
      <c r="H42" s="14"/>
      <c r="I42" s="14"/>
      <c r="J42" s="14"/>
      <c r="K42" s="14"/>
      <c r="L42" s="13"/>
      <c r="M42" s="13"/>
      <c r="N42" s="13"/>
      <c r="O42" s="12"/>
      <c r="P42" s="12"/>
      <c r="Q42" s="160"/>
      <c r="R42" s="160"/>
      <c r="S42" s="112"/>
      <c r="T42" s="112"/>
      <c r="U42" s="112"/>
      <c r="V42" s="112"/>
      <c r="W42" s="112"/>
      <c r="X42" s="112"/>
      <c r="Y42" s="112"/>
      <c r="Z42" s="112"/>
      <c r="AA42" s="112"/>
      <c r="AB42" s="112"/>
      <c r="AC42" s="112"/>
      <c r="AD42" s="112"/>
      <c r="AE42" s="112"/>
      <c r="AF42" s="112"/>
      <c r="AG42" s="112"/>
      <c r="AH42" s="112"/>
      <c r="AI42" s="112"/>
      <c r="AJ42" s="112"/>
      <c r="AK42" s="112"/>
    </row>
    <row r="43" spans="1:37" ht="12.75" customHeight="1">
      <c r="A43" s="10"/>
      <c r="B43" s="11" t="s">
        <v>6</v>
      </c>
      <c r="C43" s="3"/>
      <c r="D43" s="10"/>
      <c r="E43" s="175" t="s">
        <v>5</v>
      </c>
      <c r="F43" s="175"/>
      <c r="G43" s="175"/>
      <c r="H43" s="175"/>
      <c r="I43" s="175"/>
      <c r="J43" s="175"/>
      <c r="K43" s="175"/>
      <c r="L43" s="10"/>
      <c r="M43" s="10"/>
      <c r="N43" s="10"/>
      <c r="O43" s="10"/>
      <c r="P43" s="10"/>
      <c r="Q43" s="10"/>
      <c r="R43" s="10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 ht="12.75" customHeight="1">
      <c r="A44" s="9"/>
      <c r="B44" s="9"/>
      <c r="C44" s="8" t="s">
        <v>4</v>
      </c>
      <c r="D44" s="3"/>
      <c r="E44" s="182" t="s">
        <v>3</v>
      </c>
      <c r="F44" s="182"/>
      <c r="G44" s="182"/>
      <c r="H44" s="182"/>
      <c r="I44" s="182"/>
      <c r="J44" s="182"/>
      <c r="K44" s="182"/>
      <c r="L44" s="4"/>
      <c r="M44" s="4"/>
      <c r="N44" s="4"/>
      <c r="O44" s="4"/>
      <c r="P44" s="4"/>
      <c r="Q44" s="4"/>
      <c r="R44" s="4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 ht="19.5" customHeight="1">
      <c r="A45" s="2"/>
      <c r="B45" s="7" t="s">
        <v>0</v>
      </c>
      <c r="C45" s="4"/>
      <c r="D45" s="6"/>
      <c r="E45" s="6"/>
      <c r="F45" s="4"/>
      <c r="G45" s="4"/>
      <c r="H45" s="2"/>
      <c r="I45" s="4"/>
      <c r="J45" s="2"/>
      <c r="K45" s="2"/>
      <c r="L45" s="5"/>
      <c r="M45" s="5"/>
      <c r="N45" s="4"/>
      <c r="O45" s="4"/>
      <c r="P45" s="4"/>
      <c r="Q45" s="4"/>
      <c r="R45" s="4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ht="17.25" customHeight="1">
      <c r="A46" s="2" t="s">
        <v>2</v>
      </c>
      <c r="B46" s="2"/>
      <c r="C46" s="3"/>
      <c r="D46" s="2"/>
      <c r="E46" s="175" t="s">
        <v>1</v>
      </c>
      <c r="F46" s="175"/>
      <c r="G46" s="175"/>
      <c r="H46" s="175"/>
      <c r="I46" s="175"/>
      <c r="J46" s="175"/>
      <c r="K46" s="175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37" ht="12.75" customHeight="1">
      <c r="A47" s="2" t="s">
        <v>0</v>
      </c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37" ht="3" customHeight="1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7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</row>
    <row r="49" spans="1:37" ht="3" customHeight="1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7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</row>
    <row r="50" spans="1:37" ht="9.75" customHeight="1">
      <c r="A50" s="10"/>
      <c r="B50" s="10"/>
      <c r="C50" s="83"/>
      <c r="D50" s="81"/>
      <c r="E50" s="81"/>
      <c r="F50" s="81"/>
      <c r="G50" s="81"/>
      <c r="H50" s="81"/>
      <c r="I50" s="81"/>
      <c r="J50" s="81"/>
      <c r="K50" s="81"/>
      <c r="L50" s="81"/>
      <c r="M50" s="82"/>
      <c r="N50" s="81"/>
      <c r="O50" s="81"/>
      <c r="P50" s="81"/>
      <c r="Q50" s="81"/>
      <c r="R50" s="7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</row>
    <row r="51" spans="1:37" ht="12.75" customHeight="1">
      <c r="A51" s="162" t="s">
        <v>72</v>
      </c>
      <c r="B51" s="163"/>
      <c r="C51" s="163"/>
      <c r="D51" s="163"/>
      <c r="E51" s="163"/>
      <c r="F51" s="163"/>
      <c r="G51" s="163"/>
      <c r="H51" s="163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37" ht="13.5" customHeight="1">
      <c r="A52" s="164" t="s">
        <v>44</v>
      </c>
      <c r="B52" s="164"/>
      <c r="C52" s="164"/>
      <c r="D52" s="164"/>
      <c r="E52" s="164"/>
      <c r="F52" s="164"/>
      <c r="G52" s="164"/>
      <c r="H52" s="164"/>
      <c r="I52" s="164"/>
      <c r="J52" s="164"/>
      <c r="K52" s="164"/>
      <c r="L52" s="164"/>
      <c r="M52" s="164"/>
      <c r="N52" s="164"/>
      <c r="O52" s="164"/>
      <c r="P52" s="164"/>
      <c r="Q52" s="164"/>
      <c r="R52" s="164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</row>
    <row r="53" spans="1:37" ht="12.75" customHeight="1">
      <c r="A53" s="164" t="s">
        <v>43</v>
      </c>
      <c r="B53" s="164"/>
      <c r="C53" s="164"/>
      <c r="D53" s="164"/>
      <c r="E53" s="164"/>
      <c r="F53" s="164"/>
      <c r="G53" s="164"/>
      <c r="H53" s="164"/>
      <c r="I53" s="164"/>
      <c r="J53" s="164"/>
      <c r="K53" s="164"/>
      <c r="L53" s="164"/>
      <c r="M53" s="164"/>
      <c r="N53" s="164"/>
      <c r="O53" s="164"/>
      <c r="P53" s="164"/>
      <c r="Q53" s="164"/>
      <c r="R53" s="164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</row>
    <row r="54" spans="1:37" ht="409.6" hidden="1" customHeight="1">
      <c r="A54" s="80"/>
      <c r="B54" s="79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7"/>
      <c r="Q54" s="77"/>
      <c r="R54" s="7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</row>
    <row r="55" spans="1:37" ht="409.6" hidden="1" customHeight="1">
      <c r="A55" s="71"/>
      <c r="B55" s="76"/>
      <c r="C55" s="75"/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  <c r="P55" s="75"/>
      <c r="Q55" s="75"/>
      <c r="R55" s="7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</row>
    <row r="56" spans="1:37" ht="12.75" customHeight="1">
      <c r="A56" s="176" t="s">
        <v>42</v>
      </c>
      <c r="B56" s="176"/>
      <c r="C56" s="176"/>
      <c r="D56" s="176"/>
      <c r="E56" s="176"/>
      <c r="F56" s="176"/>
      <c r="G56" s="176"/>
      <c r="H56" s="176"/>
      <c r="I56" s="176"/>
      <c r="J56" s="176"/>
      <c r="K56" s="176"/>
      <c r="L56" s="176"/>
      <c r="M56" s="176"/>
      <c r="N56" s="176"/>
      <c r="O56" s="176"/>
      <c r="P56" s="176"/>
      <c r="Q56" s="176"/>
      <c r="R56" s="176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</row>
    <row r="57" spans="1:37" ht="12.75" customHeight="1">
      <c r="A57" s="177" t="s">
        <v>74</v>
      </c>
      <c r="B57" s="178"/>
      <c r="C57" s="178"/>
      <c r="D57" s="178"/>
      <c r="E57" s="178"/>
      <c r="F57" s="178"/>
      <c r="G57" s="178"/>
      <c r="H57" s="178"/>
      <c r="I57" s="178"/>
      <c r="J57" s="178"/>
      <c r="K57" s="178"/>
      <c r="L57" s="178"/>
      <c r="M57" s="178"/>
      <c r="N57" s="178"/>
      <c r="O57" s="178"/>
      <c r="P57" s="178"/>
      <c r="Q57" s="178"/>
      <c r="R57" s="178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</row>
    <row r="58" spans="1:37" ht="10.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</row>
    <row r="59" spans="1:37" ht="21.75" customHeight="1">
      <c r="A59" s="74" t="s">
        <v>41</v>
      </c>
      <c r="B59" s="73"/>
      <c r="C59" s="73"/>
      <c r="D59" s="73"/>
      <c r="E59" s="73"/>
      <c r="F59" s="73"/>
      <c r="G59" s="73"/>
      <c r="H59" s="73"/>
      <c r="I59" s="73"/>
      <c r="J59" s="73"/>
      <c r="K59" s="73"/>
      <c r="L59" s="73"/>
      <c r="M59" s="72"/>
      <c r="N59" s="72"/>
      <c r="O59" s="72"/>
      <c r="P59" s="72"/>
      <c r="Q59" s="72"/>
      <c r="R59" s="7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</row>
    <row r="60" spans="1:37" ht="409.6" hidden="1" customHeight="1">
      <c r="A60" s="71"/>
      <c r="B60" s="70"/>
      <c r="C60" s="69"/>
      <c r="D60" s="68"/>
      <c r="E60" s="68"/>
      <c r="F60" s="68"/>
      <c r="G60" s="67"/>
      <c r="H60" s="67"/>
      <c r="I60" s="67"/>
      <c r="J60" s="67"/>
      <c r="K60" s="67"/>
      <c r="L60" s="67"/>
      <c r="M60" s="67"/>
      <c r="N60" s="67"/>
      <c r="O60" s="66"/>
      <c r="P60" s="66"/>
      <c r="Q60" s="66"/>
      <c r="R60" s="66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</row>
    <row r="61" spans="1:37" ht="11.25" customHeight="1">
      <c r="A61" s="3"/>
      <c r="B61" s="169" t="s">
        <v>40</v>
      </c>
      <c r="C61" s="169"/>
      <c r="D61" s="169"/>
      <c r="E61" s="169"/>
      <c r="F61" s="169"/>
      <c r="G61" s="169"/>
      <c r="H61" s="169"/>
      <c r="I61" s="169"/>
      <c r="J61" s="169"/>
      <c r="K61" s="169"/>
      <c r="L61" s="169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</row>
    <row r="62" spans="1:37" ht="11.25" customHeight="1">
      <c r="A62" s="3"/>
      <c r="B62" s="62"/>
      <c r="C62" s="165"/>
      <c r="D62" s="165"/>
      <c r="E62" s="165"/>
      <c r="F62" s="165"/>
      <c r="G62" s="165"/>
      <c r="H62" s="165"/>
      <c r="I62" s="165"/>
      <c r="J62" s="165"/>
      <c r="K62" s="165"/>
      <c r="L62" s="165"/>
      <c r="M62" s="165"/>
      <c r="N62" s="165"/>
      <c r="O62" s="165"/>
      <c r="P62" s="165"/>
      <c r="Q62" s="165"/>
      <c r="R62" s="165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</row>
    <row r="63" spans="1:37" ht="18" customHeight="1">
      <c r="A63" s="3"/>
      <c r="B63" s="167" t="s">
        <v>39</v>
      </c>
      <c r="C63" s="167"/>
      <c r="D63" s="167"/>
      <c r="E63" s="167"/>
      <c r="F63" s="167"/>
      <c r="G63" s="167"/>
      <c r="H63" s="167"/>
      <c r="I63" s="167"/>
      <c r="J63" s="167"/>
      <c r="K63" s="167"/>
      <c r="L63" s="167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</row>
    <row r="64" spans="1:37" ht="10.5" customHeight="1">
      <c r="A64" s="3"/>
      <c r="B64" s="169" t="s">
        <v>38</v>
      </c>
      <c r="C64" s="169"/>
      <c r="D64" s="169"/>
      <c r="E64" s="169"/>
      <c r="F64" s="169"/>
      <c r="G64" s="169"/>
      <c r="H64" s="169"/>
      <c r="I64" s="169"/>
      <c r="J64" s="169"/>
      <c r="K64" s="169"/>
      <c r="L64" s="169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</row>
    <row r="65" spans="1:37" ht="10.5" customHeight="1">
      <c r="A65" s="3"/>
      <c r="B65" s="5"/>
      <c r="C65" s="5"/>
      <c r="D65" s="5"/>
      <c r="E65" s="5"/>
      <c r="F65" s="5"/>
      <c r="G65" s="5"/>
      <c r="H65" s="5"/>
      <c r="I65" s="5"/>
      <c r="J65" s="65"/>
      <c r="K65" s="5"/>
      <c r="L65" s="5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</row>
    <row r="66" spans="1:37" ht="32.25" customHeight="1">
      <c r="A66" s="3"/>
      <c r="B66" s="64" t="s">
        <v>37</v>
      </c>
      <c r="C66" s="180" t="s">
        <v>73</v>
      </c>
      <c r="D66" s="181"/>
      <c r="E66" s="181"/>
      <c r="F66" s="181"/>
      <c r="G66" s="181"/>
      <c r="H66" s="181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</row>
    <row r="67" spans="1:37" ht="5.25" customHeight="1">
      <c r="A67" s="3"/>
      <c r="B67" s="62"/>
      <c r="C67" s="165"/>
      <c r="D67" s="165"/>
      <c r="E67" s="165"/>
      <c r="F67" s="165"/>
      <c r="G67" s="165"/>
      <c r="H67" s="165"/>
      <c r="I67" s="165"/>
      <c r="J67" s="165"/>
      <c r="K67" s="165"/>
      <c r="L67" s="165"/>
      <c r="M67" s="165"/>
      <c r="N67" s="165"/>
      <c r="O67" s="165"/>
      <c r="P67" s="165"/>
      <c r="Q67" s="165"/>
      <c r="R67" s="165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</row>
    <row r="68" spans="1:37" ht="12.75" customHeight="1">
      <c r="A68" s="10"/>
      <c r="B68" s="4" t="s">
        <v>36</v>
      </c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3"/>
      <c r="N68" s="62"/>
      <c r="O68" s="62"/>
      <c r="P68" s="62"/>
      <c r="Q68" s="62"/>
      <c r="R68" s="6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</row>
    <row r="69" spans="1:37" ht="4.5" customHeight="1" thickBot="1">
      <c r="A69" s="10"/>
      <c r="B69" s="61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60"/>
      <c r="N69" s="59"/>
      <c r="O69" s="59"/>
      <c r="P69" s="59"/>
      <c r="Q69" s="59"/>
      <c r="R69" s="59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</row>
    <row r="70" spans="1:37" ht="13.5" customHeight="1" thickBot="1">
      <c r="A70" s="22"/>
      <c r="B70" s="168" t="s">
        <v>35</v>
      </c>
      <c r="C70" s="172" t="s">
        <v>34</v>
      </c>
      <c r="D70" s="172"/>
      <c r="E70" s="172"/>
      <c r="F70" s="172"/>
      <c r="G70" s="172"/>
      <c r="H70" s="173"/>
      <c r="I70" s="174"/>
      <c r="J70" s="58"/>
      <c r="K70" s="58"/>
      <c r="L70" s="55"/>
      <c r="M70" s="170" t="s">
        <v>33</v>
      </c>
      <c r="N70" s="57"/>
      <c r="O70" s="166" t="s">
        <v>32</v>
      </c>
      <c r="P70" s="166"/>
      <c r="Q70" s="166"/>
      <c r="R70" s="166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</row>
    <row r="71" spans="1:37" ht="63.75" customHeight="1" thickBot="1">
      <c r="A71" s="22"/>
      <c r="B71" s="168"/>
      <c r="C71" s="55" t="s">
        <v>31</v>
      </c>
      <c r="D71" s="55" t="s">
        <v>30</v>
      </c>
      <c r="E71" s="55" t="s">
        <v>29</v>
      </c>
      <c r="F71" s="56" t="s">
        <v>28</v>
      </c>
      <c r="G71" s="56" t="s">
        <v>27</v>
      </c>
      <c r="H71" s="55" t="s">
        <v>26</v>
      </c>
      <c r="I71" s="54" t="s">
        <v>25</v>
      </c>
      <c r="J71" s="53" t="s">
        <v>24</v>
      </c>
      <c r="K71" s="114" t="s">
        <v>49</v>
      </c>
      <c r="L71" s="52" t="s">
        <v>23</v>
      </c>
      <c r="M71" s="171"/>
      <c r="N71" s="51" t="s">
        <v>22</v>
      </c>
      <c r="O71" s="50" t="s">
        <v>21</v>
      </c>
      <c r="P71" s="50" t="s">
        <v>20</v>
      </c>
      <c r="Q71" s="50" t="s">
        <v>19</v>
      </c>
      <c r="R71" s="49" t="s">
        <v>18</v>
      </c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</row>
    <row r="72" spans="1:37" ht="16.5" customHeight="1" thickBot="1">
      <c r="A72" s="22"/>
      <c r="B72" s="48">
        <v>1</v>
      </c>
      <c r="C72" s="47">
        <v>2</v>
      </c>
      <c r="D72" s="47">
        <v>3</v>
      </c>
      <c r="E72" s="47">
        <v>4</v>
      </c>
      <c r="F72" s="47">
        <v>5</v>
      </c>
      <c r="G72" s="46">
        <v>6</v>
      </c>
      <c r="H72" s="45">
        <v>6</v>
      </c>
      <c r="I72" s="41"/>
      <c r="J72" s="44">
        <v>7</v>
      </c>
      <c r="K72" s="44">
        <v>7</v>
      </c>
      <c r="L72" s="43"/>
      <c r="M72" s="42">
        <v>8</v>
      </c>
      <c r="N72" s="41"/>
      <c r="O72" s="38">
        <v>9</v>
      </c>
      <c r="P72" s="40">
        <v>10</v>
      </c>
      <c r="Q72" s="39">
        <v>11</v>
      </c>
      <c r="R72" s="161">
        <v>12</v>
      </c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</row>
    <row r="73" spans="1:37" s="102" customFormat="1" ht="12.75" customHeight="1" thickBot="1">
      <c r="A73" s="84"/>
      <c r="B73" s="117" t="s">
        <v>15</v>
      </c>
      <c r="C73" s="118">
        <v>8</v>
      </c>
      <c r="D73" s="119">
        <v>1</v>
      </c>
      <c r="E73" s="120" t="s">
        <v>17</v>
      </c>
      <c r="F73" s="121" t="s">
        <v>13</v>
      </c>
      <c r="G73" s="121"/>
      <c r="H73" s="121">
        <v>211</v>
      </c>
      <c r="I73" s="122">
        <v>0</v>
      </c>
      <c r="J73" s="122">
        <v>10100</v>
      </c>
      <c r="K73" s="122"/>
      <c r="L73" s="123"/>
      <c r="M73" s="124">
        <f t="shared" ref="M73" si="4">O73+P73+Q73+R73</f>
        <v>198926.85</v>
      </c>
      <c r="N73" s="125"/>
      <c r="O73" s="126">
        <v>0</v>
      </c>
      <c r="P73" s="126">
        <v>0</v>
      </c>
      <c r="Q73" s="126"/>
      <c r="R73" s="127">
        <v>198926.85</v>
      </c>
      <c r="S73" s="127">
        <v>-3753</v>
      </c>
      <c r="T73" s="127">
        <v>-3753</v>
      </c>
      <c r="U73" s="127">
        <v>-3753</v>
      </c>
      <c r="V73" s="127">
        <v>-3753</v>
      </c>
      <c r="W73" s="127">
        <v>-3753</v>
      </c>
      <c r="X73" s="127">
        <v>-3753</v>
      </c>
      <c r="Y73" s="127">
        <v>-3753</v>
      </c>
      <c r="Z73" s="127">
        <v>-3753</v>
      </c>
      <c r="AA73" s="127">
        <v>-3753</v>
      </c>
      <c r="AB73" s="127">
        <v>-3753</v>
      </c>
      <c r="AC73" s="127">
        <v>-3753</v>
      </c>
      <c r="AD73" s="127">
        <v>-3753</v>
      </c>
      <c r="AE73" s="127">
        <v>-3753</v>
      </c>
      <c r="AF73" s="127">
        <v>-3753</v>
      </c>
      <c r="AG73" s="127">
        <v>-3753</v>
      </c>
      <c r="AH73" s="127">
        <v>-3753</v>
      </c>
      <c r="AI73" s="127">
        <v>-3753</v>
      </c>
      <c r="AJ73" s="127">
        <v>-3753</v>
      </c>
      <c r="AK73" s="101"/>
    </row>
    <row r="74" spans="1:37" s="102" customFormat="1" ht="12.75" customHeight="1" thickBot="1">
      <c r="A74" s="84"/>
      <c r="B74" s="117" t="s">
        <v>15</v>
      </c>
      <c r="C74" s="118">
        <v>8</v>
      </c>
      <c r="D74" s="119">
        <v>1</v>
      </c>
      <c r="E74" s="120" t="s">
        <v>17</v>
      </c>
      <c r="F74" s="121">
        <v>119</v>
      </c>
      <c r="G74" s="121"/>
      <c r="H74" s="121">
        <v>213</v>
      </c>
      <c r="I74" s="122">
        <v>0</v>
      </c>
      <c r="J74" s="122">
        <v>10100</v>
      </c>
      <c r="K74" s="122"/>
      <c r="L74" s="123"/>
      <c r="M74" s="124">
        <f t="shared" ref="M74:M82" si="5">O74+P74+Q74+R74</f>
        <v>59140.76</v>
      </c>
      <c r="N74" s="125"/>
      <c r="O74" s="126">
        <v>0</v>
      </c>
      <c r="P74" s="126">
        <v>0</v>
      </c>
      <c r="Q74" s="126"/>
      <c r="R74" s="127">
        <v>59140.76</v>
      </c>
      <c r="S74" s="127">
        <v>-3753</v>
      </c>
      <c r="T74" s="127">
        <v>-3753</v>
      </c>
      <c r="U74" s="127">
        <v>-3753</v>
      </c>
      <c r="V74" s="127">
        <v>-3753</v>
      </c>
      <c r="W74" s="127">
        <v>-3753</v>
      </c>
      <c r="X74" s="127">
        <v>-3753</v>
      </c>
      <c r="Y74" s="127">
        <v>-3753</v>
      </c>
      <c r="Z74" s="127">
        <v>-3753</v>
      </c>
      <c r="AA74" s="127">
        <v>-3753</v>
      </c>
      <c r="AB74" s="127">
        <v>-3753</v>
      </c>
      <c r="AC74" s="127">
        <v>-3753</v>
      </c>
      <c r="AD74" s="127">
        <v>-3753</v>
      </c>
      <c r="AE74" s="127">
        <v>-3753</v>
      </c>
      <c r="AF74" s="127">
        <v>-3753</v>
      </c>
      <c r="AG74" s="127">
        <v>-3753</v>
      </c>
      <c r="AH74" s="127">
        <v>-3753</v>
      </c>
      <c r="AI74" s="127">
        <v>-3753</v>
      </c>
      <c r="AJ74" s="127">
        <v>-3753</v>
      </c>
      <c r="AK74" s="101"/>
    </row>
    <row r="75" spans="1:37" s="102" customFormat="1" ht="12.75" customHeight="1" thickBot="1">
      <c r="A75" s="84"/>
      <c r="B75" s="128" t="s">
        <v>15</v>
      </c>
      <c r="C75" s="129">
        <v>8</v>
      </c>
      <c r="D75" s="130">
        <v>1</v>
      </c>
      <c r="E75" s="131" t="s">
        <v>14</v>
      </c>
      <c r="F75" s="132" t="s">
        <v>13</v>
      </c>
      <c r="G75" s="132"/>
      <c r="H75" s="132">
        <v>211</v>
      </c>
      <c r="I75" s="133">
        <v>0</v>
      </c>
      <c r="J75" s="133">
        <v>10101</v>
      </c>
      <c r="K75" s="133"/>
      <c r="L75" s="134"/>
      <c r="M75" s="124">
        <f t="shared" si="5"/>
        <v>800</v>
      </c>
      <c r="N75" s="135"/>
      <c r="O75" s="136">
        <v>0</v>
      </c>
      <c r="P75" s="136">
        <v>0</v>
      </c>
      <c r="Q75" s="136"/>
      <c r="R75" s="115">
        <v>800</v>
      </c>
      <c r="S75" s="137"/>
      <c r="T75" s="137">
        <v>0</v>
      </c>
      <c r="U75" s="138"/>
      <c r="V75" s="139" t="s">
        <v>12</v>
      </c>
      <c r="W75" s="139" t="s">
        <v>11</v>
      </c>
      <c r="X75" s="139"/>
      <c r="Y75" s="139"/>
      <c r="Z75" s="139"/>
      <c r="AA75" s="139"/>
      <c r="AB75" s="139" t="s">
        <v>11</v>
      </c>
      <c r="AC75" s="139" t="s">
        <v>10</v>
      </c>
      <c r="AD75" s="139" t="s">
        <v>9</v>
      </c>
      <c r="AE75" s="139" t="s">
        <v>8</v>
      </c>
      <c r="AF75" s="139"/>
      <c r="AG75" s="140">
        <v>807060081</v>
      </c>
      <c r="AH75" s="141"/>
      <c r="AI75" s="141"/>
      <c r="AJ75" s="141"/>
      <c r="AK75" s="101"/>
    </row>
    <row r="76" spans="1:37" ht="12.75" customHeight="1" thickBot="1">
      <c r="A76" s="22"/>
      <c r="B76" s="113" t="s">
        <v>64</v>
      </c>
      <c r="C76" s="36">
        <v>8</v>
      </c>
      <c r="D76" s="35">
        <v>1</v>
      </c>
      <c r="E76" s="34">
        <v>5900040590</v>
      </c>
      <c r="F76" s="33">
        <v>852</v>
      </c>
      <c r="G76" s="33"/>
      <c r="H76" s="33">
        <v>291</v>
      </c>
      <c r="I76" s="32">
        <v>0</v>
      </c>
      <c r="J76" s="37">
        <v>10100</v>
      </c>
      <c r="K76" s="32"/>
      <c r="L76" s="31"/>
      <c r="M76" s="124">
        <f t="shared" si="5"/>
        <v>-24496</v>
      </c>
      <c r="N76" s="30"/>
      <c r="O76" s="29">
        <v>0</v>
      </c>
      <c r="P76" s="29">
        <v>0</v>
      </c>
      <c r="Q76" s="29">
        <v>0</v>
      </c>
      <c r="R76" s="115">
        <v>-24496</v>
      </c>
      <c r="S76" s="28"/>
      <c r="T76" s="28">
        <v>0</v>
      </c>
      <c r="U76" s="27"/>
      <c r="V76" s="26" t="s">
        <v>12</v>
      </c>
      <c r="W76" s="26" t="s">
        <v>11</v>
      </c>
      <c r="X76" s="26"/>
      <c r="Y76" s="26"/>
      <c r="Z76" s="26"/>
      <c r="AA76" s="26"/>
      <c r="AB76" s="26" t="s">
        <v>11</v>
      </c>
      <c r="AC76" s="26" t="s">
        <v>10</v>
      </c>
      <c r="AD76" s="26" t="s">
        <v>9</v>
      </c>
      <c r="AE76" s="26" t="s">
        <v>8</v>
      </c>
      <c r="AF76" s="26"/>
      <c r="AG76" s="25">
        <v>807060081</v>
      </c>
      <c r="AH76" s="24"/>
      <c r="AI76" s="24"/>
      <c r="AJ76" s="24"/>
      <c r="AK76" s="23"/>
    </row>
    <row r="77" spans="1:37" ht="12.75" customHeight="1" thickBot="1">
      <c r="A77" s="22"/>
      <c r="B77" s="113" t="s">
        <v>64</v>
      </c>
      <c r="C77" s="36">
        <v>8</v>
      </c>
      <c r="D77" s="35">
        <v>1</v>
      </c>
      <c r="E77" s="34">
        <v>5900040590</v>
      </c>
      <c r="F77" s="33">
        <v>853</v>
      </c>
      <c r="G77" s="33"/>
      <c r="H77" s="33">
        <v>291</v>
      </c>
      <c r="I77" s="32">
        <v>0</v>
      </c>
      <c r="J77" s="37">
        <v>10100</v>
      </c>
      <c r="K77" s="32"/>
      <c r="L77" s="31"/>
      <c r="M77" s="124">
        <f t="shared" si="5"/>
        <v>-1000</v>
      </c>
      <c r="N77" s="30"/>
      <c r="O77" s="29">
        <v>0</v>
      </c>
      <c r="P77" s="29">
        <v>0</v>
      </c>
      <c r="Q77" s="29">
        <v>0</v>
      </c>
      <c r="R77" s="115">
        <v>-1000</v>
      </c>
      <c r="S77" s="28"/>
      <c r="T77" s="28">
        <v>0</v>
      </c>
      <c r="U77" s="27"/>
      <c r="V77" s="26" t="s">
        <v>12</v>
      </c>
      <c r="W77" s="26" t="s">
        <v>11</v>
      </c>
      <c r="X77" s="26"/>
      <c r="Y77" s="26"/>
      <c r="Z77" s="26"/>
      <c r="AA77" s="26"/>
      <c r="AB77" s="26" t="s">
        <v>11</v>
      </c>
      <c r="AC77" s="26" t="s">
        <v>10</v>
      </c>
      <c r="AD77" s="26" t="s">
        <v>9</v>
      </c>
      <c r="AE77" s="26" t="s">
        <v>8</v>
      </c>
      <c r="AF77" s="26"/>
      <c r="AG77" s="25">
        <v>807060081</v>
      </c>
      <c r="AH77" s="24"/>
      <c r="AI77" s="24"/>
      <c r="AJ77" s="24"/>
      <c r="AK77" s="23"/>
    </row>
    <row r="78" spans="1:37" ht="12.75" customHeight="1" thickBot="1">
      <c r="A78" s="22"/>
      <c r="B78" s="113" t="s">
        <v>64</v>
      </c>
      <c r="C78" s="36">
        <v>8</v>
      </c>
      <c r="D78" s="35">
        <v>1</v>
      </c>
      <c r="E78" s="34">
        <v>5900040590</v>
      </c>
      <c r="F78" s="33">
        <v>853</v>
      </c>
      <c r="G78" s="33"/>
      <c r="H78" s="33">
        <v>292</v>
      </c>
      <c r="I78" s="32">
        <v>0</v>
      </c>
      <c r="J78" s="37">
        <v>10100</v>
      </c>
      <c r="K78" s="32"/>
      <c r="L78" s="31"/>
      <c r="M78" s="124">
        <f t="shared" si="5"/>
        <v>-2575.59</v>
      </c>
      <c r="N78" s="30"/>
      <c r="O78" s="29">
        <v>0</v>
      </c>
      <c r="P78" s="29">
        <v>0</v>
      </c>
      <c r="Q78" s="29">
        <v>0</v>
      </c>
      <c r="R78" s="115">
        <v>-2575.59</v>
      </c>
      <c r="S78" s="28"/>
      <c r="T78" s="28">
        <v>0</v>
      </c>
      <c r="U78" s="27"/>
      <c r="V78" s="26" t="s">
        <v>12</v>
      </c>
      <c r="W78" s="26" t="s">
        <v>11</v>
      </c>
      <c r="X78" s="26"/>
      <c r="Y78" s="26"/>
      <c r="Z78" s="26"/>
      <c r="AA78" s="26"/>
      <c r="AB78" s="26" t="s">
        <v>11</v>
      </c>
      <c r="AC78" s="26" t="s">
        <v>10</v>
      </c>
      <c r="AD78" s="26" t="s">
        <v>9</v>
      </c>
      <c r="AE78" s="26" t="s">
        <v>8</v>
      </c>
      <c r="AF78" s="26"/>
      <c r="AG78" s="25">
        <v>807060081</v>
      </c>
      <c r="AH78" s="24"/>
      <c r="AI78" s="24"/>
      <c r="AJ78" s="24"/>
      <c r="AK78" s="23"/>
    </row>
    <row r="79" spans="1:37" ht="12.75" customHeight="1" thickBot="1">
      <c r="A79" s="22"/>
      <c r="B79" s="113" t="s">
        <v>64</v>
      </c>
      <c r="C79" s="36">
        <v>8</v>
      </c>
      <c r="D79" s="35">
        <v>1</v>
      </c>
      <c r="E79" s="34">
        <v>5900040590</v>
      </c>
      <c r="F79" s="33">
        <v>851</v>
      </c>
      <c r="G79" s="33"/>
      <c r="H79" s="33">
        <v>291</v>
      </c>
      <c r="I79" s="32">
        <v>0</v>
      </c>
      <c r="J79" s="37">
        <v>10100</v>
      </c>
      <c r="K79" s="32"/>
      <c r="L79" s="31"/>
      <c r="M79" s="124">
        <f t="shared" ref="M79:M81" si="6">O79+P79+Q79+R79</f>
        <v>-9852.26</v>
      </c>
      <c r="N79" s="30"/>
      <c r="O79" s="29">
        <v>0</v>
      </c>
      <c r="P79" s="29">
        <v>0</v>
      </c>
      <c r="Q79" s="29">
        <v>0</v>
      </c>
      <c r="R79" s="115">
        <v>-9852.26</v>
      </c>
      <c r="S79" s="28"/>
      <c r="T79" s="28">
        <v>0</v>
      </c>
      <c r="U79" s="27"/>
      <c r="V79" s="26" t="s">
        <v>12</v>
      </c>
      <c r="W79" s="26" t="s">
        <v>11</v>
      </c>
      <c r="X79" s="26"/>
      <c r="Y79" s="26"/>
      <c r="Z79" s="26"/>
      <c r="AA79" s="26"/>
      <c r="AB79" s="26" t="s">
        <v>11</v>
      </c>
      <c r="AC79" s="26" t="s">
        <v>10</v>
      </c>
      <c r="AD79" s="26" t="s">
        <v>9</v>
      </c>
      <c r="AE79" s="26" t="s">
        <v>8</v>
      </c>
      <c r="AF79" s="26"/>
      <c r="AG79" s="25">
        <v>807060081</v>
      </c>
      <c r="AH79" s="24"/>
      <c r="AI79" s="24"/>
      <c r="AJ79" s="24"/>
      <c r="AK79" s="23"/>
    </row>
    <row r="80" spans="1:37" ht="12.75" customHeight="1" thickBot="1">
      <c r="A80" s="22"/>
      <c r="B80" s="113" t="s">
        <v>65</v>
      </c>
      <c r="C80" s="36">
        <v>8</v>
      </c>
      <c r="D80" s="35">
        <v>1</v>
      </c>
      <c r="E80" s="34">
        <v>5900040590</v>
      </c>
      <c r="F80" s="33">
        <v>244</v>
      </c>
      <c r="G80" s="33"/>
      <c r="H80" s="33">
        <v>296</v>
      </c>
      <c r="I80" s="32">
        <v>0</v>
      </c>
      <c r="J80" s="37">
        <v>10100</v>
      </c>
      <c r="K80" s="32"/>
      <c r="L80" s="31"/>
      <c r="M80" s="124">
        <f t="shared" si="6"/>
        <v>-3100</v>
      </c>
      <c r="N80" s="30"/>
      <c r="O80" s="29">
        <v>0</v>
      </c>
      <c r="P80" s="29">
        <v>0</v>
      </c>
      <c r="Q80" s="29">
        <v>0</v>
      </c>
      <c r="R80" s="115">
        <v>-3100</v>
      </c>
      <c r="S80" s="28"/>
      <c r="T80" s="28">
        <v>0</v>
      </c>
      <c r="U80" s="27"/>
      <c r="V80" s="26" t="s">
        <v>12</v>
      </c>
      <c r="W80" s="26" t="s">
        <v>11</v>
      </c>
      <c r="X80" s="26"/>
      <c r="Y80" s="26"/>
      <c r="Z80" s="26"/>
      <c r="AA80" s="26"/>
      <c r="AB80" s="26" t="s">
        <v>11</v>
      </c>
      <c r="AC80" s="26" t="s">
        <v>10</v>
      </c>
      <c r="AD80" s="26" t="s">
        <v>9</v>
      </c>
      <c r="AE80" s="26" t="s">
        <v>8</v>
      </c>
      <c r="AF80" s="26"/>
      <c r="AG80" s="25">
        <v>807060081</v>
      </c>
      <c r="AH80" s="24"/>
      <c r="AI80" s="24"/>
      <c r="AJ80" s="24"/>
      <c r="AK80" s="23"/>
    </row>
    <row r="81" spans="1:37" ht="12.75" customHeight="1" thickBot="1">
      <c r="A81" s="22"/>
      <c r="B81" s="113" t="s">
        <v>54</v>
      </c>
      <c r="C81" s="36">
        <v>8</v>
      </c>
      <c r="D81" s="35">
        <v>1</v>
      </c>
      <c r="E81" s="34">
        <v>5900040590</v>
      </c>
      <c r="F81" s="33">
        <v>244</v>
      </c>
      <c r="G81" s="33"/>
      <c r="H81" s="33">
        <v>310</v>
      </c>
      <c r="I81" s="32">
        <v>0</v>
      </c>
      <c r="J81" s="37">
        <v>10100</v>
      </c>
      <c r="K81" s="32"/>
      <c r="L81" s="31"/>
      <c r="M81" s="124">
        <f t="shared" si="6"/>
        <v>-110</v>
      </c>
      <c r="N81" s="30"/>
      <c r="O81" s="29">
        <v>0</v>
      </c>
      <c r="P81" s="29">
        <v>0</v>
      </c>
      <c r="Q81" s="29">
        <v>0</v>
      </c>
      <c r="R81" s="115">
        <v>-110</v>
      </c>
      <c r="S81" s="28"/>
      <c r="T81" s="28">
        <v>0</v>
      </c>
      <c r="U81" s="27"/>
      <c r="V81" s="26" t="s">
        <v>12</v>
      </c>
      <c r="W81" s="26" t="s">
        <v>11</v>
      </c>
      <c r="X81" s="26"/>
      <c r="Y81" s="26"/>
      <c r="Z81" s="26"/>
      <c r="AA81" s="26"/>
      <c r="AB81" s="26" t="s">
        <v>11</v>
      </c>
      <c r="AC81" s="26" t="s">
        <v>10</v>
      </c>
      <c r="AD81" s="26" t="s">
        <v>9</v>
      </c>
      <c r="AE81" s="26" t="s">
        <v>8</v>
      </c>
      <c r="AF81" s="26"/>
      <c r="AG81" s="25">
        <v>807060081</v>
      </c>
      <c r="AH81" s="24"/>
      <c r="AI81" s="24"/>
      <c r="AJ81" s="24"/>
      <c r="AK81" s="23"/>
    </row>
    <row r="82" spans="1:37" ht="12.75" customHeight="1" thickBot="1">
      <c r="A82" s="22"/>
      <c r="B82" s="113" t="s">
        <v>66</v>
      </c>
      <c r="C82" s="36">
        <v>8</v>
      </c>
      <c r="D82" s="35">
        <v>1</v>
      </c>
      <c r="E82" s="34">
        <v>5900040590</v>
      </c>
      <c r="F82" s="33">
        <v>244</v>
      </c>
      <c r="G82" s="33"/>
      <c r="H82" s="33">
        <v>223</v>
      </c>
      <c r="I82" s="32">
        <v>0</v>
      </c>
      <c r="J82" s="37">
        <v>10100</v>
      </c>
      <c r="K82" s="32"/>
      <c r="L82" s="31"/>
      <c r="M82" s="124">
        <f t="shared" si="5"/>
        <v>-200924.99</v>
      </c>
      <c r="N82" s="30"/>
      <c r="O82" s="29">
        <v>0</v>
      </c>
      <c r="P82" s="29">
        <v>0</v>
      </c>
      <c r="Q82" s="29">
        <v>0</v>
      </c>
      <c r="R82" s="115">
        <v>-200924.99</v>
      </c>
      <c r="S82" s="28"/>
      <c r="T82" s="28">
        <v>0</v>
      </c>
      <c r="U82" s="27"/>
      <c r="V82" s="26" t="s">
        <v>12</v>
      </c>
      <c r="W82" s="26" t="s">
        <v>11</v>
      </c>
      <c r="X82" s="26"/>
      <c r="Y82" s="26"/>
      <c r="Z82" s="26"/>
      <c r="AA82" s="26"/>
      <c r="AB82" s="26" t="s">
        <v>11</v>
      </c>
      <c r="AC82" s="26" t="s">
        <v>10</v>
      </c>
      <c r="AD82" s="26" t="s">
        <v>9</v>
      </c>
      <c r="AE82" s="26" t="s">
        <v>8</v>
      </c>
      <c r="AF82" s="26"/>
      <c r="AG82" s="25">
        <v>807060081</v>
      </c>
      <c r="AH82" s="24"/>
      <c r="AI82" s="24"/>
      <c r="AJ82" s="24"/>
      <c r="AK82" s="23"/>
    </row>
    <row r="83" spans="1:37" ht="12.75" customHeight="1" thickBot="1">
      <c r="A83" s="22"/>
      <c r="B83" s="21" t="s">
        <v>7</v>
      </c>
      <c r="C83" s="20"/>
      <c r="D83" s="20"/>
      <c r="E83" s="20"/>
      <c r="F83" s="20"/>
      <c r="G83" s="18"/>
      <c r="H83" s="19"/>
      <c r="I83" s="19"/>
      <c r="J83" s="19"/>
      <c r="K83" s="19"/>
      <c r="L83" s="18"/>
      <c r="M83" s="17">
        <f>SUM(M73:M82)</f>
        <v>16808.770000000019</v>
      </c>
      <c r="N83" s="17">
        <f>SUM(N73:N82)</f>
        <v>0</v>
      </c>
      <c r="O83" s="17">
        <f>SUM(O73:O82)</f>
        <v>0</v>
      </c>
      <c r="P83" s="17">
        <f>SUM(P73:P82)</f>
        <v>0</v>
      </c>
      <c r="Q83" s="17">
        <f>SUM(Q73:Q82)</f>
        <v>0</v>
      </c>
      <c r="R83" s="17">
        <f>SUM(R73:R82)</f>
        <v>16808.770000000019</v>
      </c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</row>
    <row r="84" spans="1:37" ht="19.5" customHeight="1">
      <c r="A84" s="4"/>
      <c r="B84" s="16"/>
      <c r="C84" s="16"/>
      <c r="D84" s="15"/>
      <c r="E84" s="15"/>
      <c r="F84" s="14"/>
      <c r="G84" s="14"/>
      <c r="H84" s="14"/>
      <c r="I84" s="14"/>
      <c r="J84" s="14"/>
      <c r="K84" s="14"/>
      <c r="L84" s="13"/>
      <c r="M84" s="13"/>
      <c r="N84" s="13"/>
      <c r="O84" s="12"/>
      <c r="P84" s="12"/>
      <c r="Q84" s="12"/>
      <c r="R84" s="1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</row>
    <row r="85" spans="1:37" ht="12.75" customHeight="1">
      <c r="A85" s="10"/>
      <c r="B85" s="11" t="s">
        <v>6</v>
      </c>
      <c r="C85" s="3"/>
      <c r="D85" s="10"/>
      <c r="E85" s="175" t="s">
        <v>5</v>
      </c>
      <c r="F85" s="175"/>
      <c r="G85" s="175"/>
      <c r="H85" s="175"/>
      <c r="I85" s="175"/>
      <c r="J85" s="175"/>
      <c r="K85" s="175"/>
      <c r="L85" s="10"/>
      <c r="M85" s="10"/>
      <c r="N85" s="10"/>
      <c r="O85" s="10"/>
      <c r="P85" s="10"/>
      <c r="Q85" s="10"/>
      <c r="R85" s="10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</row>
    <row r="86" spans="1:37" ht="12.75" customHeight="1">
      <c r="A86" s="9"/>
      <c r="B86" s="9"/>
      <c r="C86" s="8" t="s">
        <v>4</v>
      </c>
      <c r="D86" s="3"/>
      <c r="E86" s="182" t="s">
        <v>3</v>
      </c>
      <c r="F86" s="182"/>
      <c r="G86" s="182"/>
      <c r="H86" s="182"/>
      <c r="I86" s="182"/>
      <c r="J86" s="182"/>
      <c r="K86" s="182"/>
      <c r="L86" s="4"/>
      <c r="M86" s="4"/>
      <c r="N86" s="4"/>
      <c r="O86" s="4"/>
      <c r="P86" s="4"/>
      <c r="Q86" s="4"/>
      <c r="R86" s="4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</row>
    <row r="87" spans="1:37" ht="19.5" customHeight="1">
      <c r="A87" s="2"/>
      <c r="B87" s="7"/>
      <c r="C87" s="4"/>
      <c r="D87" s="6"/>
      <c r="E87" s="6"/>
      <c r="F87" s="4"/>
      <c r="G87" s="4"/>
      <c r="H87" s="2"/>
      <c r="I87" s="4"/>
      <c r="J87" s="2"/>
      <c r="K87" s="2"/>
      <c r="L87" s="5"/>
      <c r="M87" s="5"/>
      <c r="N87" s="4"/>
      <c r="O87" s="4"/>
      <c r="P87" s="4"/>
      <c r="Q87" s="4"/>
      <c r="R87" s="4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</row>
    <row r="88" spans="1:37" ht="17.25" customHeight="1">
      <c r="A88" s="2" t="s">
        <v>2</v>
      </c>
      <c r="B88" s="2"/>
      <c r="C88" s="3"/>
      <c r="D88" s="2"/>
      <c r="E88" s="175" t="s">
        <v>1</v>
      </c>
      <c r="F88" s="175"/>
      <c r="G88" s="175"/>
      <c r="H88" s="175"/>
      <c r="I88" s="175"/>
      <c r="J88" s="175"/>
      <c r="K88" s="175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</row>
    <row r="89" spans="1:37" ht="12.75" customHeight="1">
      <c r="A89" s="2" t="s">
        <v>0</v>
      </c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</row>
  </sheetData>
  <mergeCells count="36">
    <mergeCell ref="E85:K85"/>
    <mergeCell ref="E88:K88"/>
    <mergeCell ref="E86:K86"/>
    <mergeCell ref="B61:L61"/>
    <mergeCell ref="B70:B71"/>
    <mergeCell ref="C67:R67"/>
    <mergeCell ref="M70:M71"/>
    <mergeCell ref="C70:I70"/>
    <mergeCell ref="O70:R70"/>
    <mergeCell ref="E44:K44"/>
    <mergeCell ref="A56:R56"/>
    <mergeCell ref="A57:R57"/>
    <mergeCell ref="B64:L64"/>
    <mergeCell ref="C66:H66"/>
    <mergeCell ref="B63:L63"/>
    <mergeCell ref="A51:R51"/>
    <mergeCell ref="A52:R52"/>
    <mergeCell ref="A53:R53"/>
    <mergeCell ref="C62:R62"/>
    <mergeCell ref="E46:K46"/>
    <mergeCell ref="E43:K43"/>
    <mergeCell ref="A9:R9"/>
    <mergeCell ref="A10:R10"/>
    <mergeCell ref="B17:L17"/>
    <mergeCell ref="C19:H19"/>
    <mergeCell ref="A4:R4"/>
    <mergeCell ref="A5:R5"/>
    <mergeCell ref="A6:R6"/>
    <mergeCell ref="C15:R15"/>
    <mergeCell ref="O23:R23"/>
    <mergeCell ref="B16:L16"/>
    <mergeCell ref="B23:B24"/>
    <mergeCell ref="B14:L14"/>
    <mergeCell ref="C20:R20"/>
    <mergeCell ref="M23:M24"/>
    <mergeCell ref="C23:I23"/>
  </mergeCells>
  <pageMargins left="0.59055118110236204" right="0.196850393700787" top="0.59055118110236204" bottom="0.59055118110236204" header="0.59055118110236204" footer="0.59055118110236204"/>
  <pageSetup paperSize="9" scale="70" fitToHeight="0" orientation="landscape" horizontalDpi="0" verticalDpi="0" r:id="rId1"/>
  <headerFooter alignWithMargins="0"/>
  <rowBreaks count="1" manualBreakCount="1"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№1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2018-12-17T12:02:29Z</cp:lastPrinted>
  <dcterms:created xsi:type="dcterms:W3CDTF">2018-07-26T02:26:27Z</dcterms:created>
  <dcterms:modified xsi:type="dcterms:W3CDTF">2018-12-19T05:14:33Z</dcterms:modified>
</cp:coreProperties>
</file>