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Форма №1" sheetId="2" r:id="rId1"/>
  </sheets>
  <calcPr calcId="124519" refMode="R1C1"/>
</workbook>
</file>

<file path=xl/calcChain.xml><?xml version="1.0" encoding="utf-8"?>
<calcChain xmlns="http://schemas.openxmlformats.org/spreadsheetml/2006/main">
  <c r="N46" i="2"/>
  <c r="O46"/>
  <c r="P46"/>
  <c r="M46"/>
  <c r="Q41"/>
  <c r="Q40"/>
  <c r="Q39"/>
  <c r="Q38"/>
  <c r="Q37"/>
  <c r="Q36"/>
  <c r="Q35"/>
  <c r="Q34"/>
  <c r="Q27"/>
  <c r="Q28"/>
  <c r="Q29"/>
  <c r="Q30"/>
  <c r="Q31"/>
  <c r="Q32"/>
  <c r="Q33"/>
  <c r="Q42"/>
  <c r="Q43"/>
  <c r="Q44"/>
  <c r="Q45"/>
  <c r="Q26"/>
  <c r="Q46" s="1"/>
</calcChain>
</file>

<file path=xl/sharedStrings.xml><?xml version="1.0" encoding="utf-8"?>
<sst xmlns="http://schemas.openxmlformats.org/spreadsheetml/2006/main" count="196" uniqueCount="37">
  <si>
    <t>(фамилия руководителя)</t>
  </si>
  <si>
    <t>(дожность руководителя)</t>
  </si>
  <si>
    <t>ИТОГО РАСХОДОВ:</t>
  </si>
  <si>
    <t>Решение сессии Искитимского района</t>
  </si>
  <si>
    <t>Внесение изменений</t>
  </si>
  <si>
    <t>14</t>
  </si>
  <si>
    <t>26.02.2019</t>
  </si>
  <si>
    <t>000.00.00</t>
  </si>
  <si>
    <t>4 квартал</t>
  </si>
  <si>
    <t>3 квартал</t>
  </si>
  <si>
    <t>2 квартал</t>
  </si>
  <si>
    <t>1 квартал</t>
  </si>
  <si>
    <t>лс</t>
  </si>
  <si>
    <t>СубКОСГУ</t>
  </si>
  <si>
    <t>типа средств</t>
  </si>
  <si>
    <t>Регион</t>
  </si>
  <si>
    <t>КОСГУ</t>
  </si>
  <si>
    <t>подвида</t>
  </si>
  <si>
    <t>вида по КВР</t>
  </si>
  <si>
    <t>целевой статьи по КЦСР</t>
  </si>
  <si>
    <t>подраздела по ФКР</t>
  </si>
  <si>
    <t>раздела по ФКР</t>
  </si>
  <si>
    <t>Сумма</t>
  </si>
  <si>
    <t>Бюджетные ассигнования</t>
  </si>
  <si>
    <t>Код</t>
  </si>
  <si>
    <t>Наименование показателя</t>
  </si>
  <si>
    <t>Единица измерения: руб.</t>
  </si>
  <si>
    <t>Основание</t>
  </si>
  <si>
    <t>Получатель бюджетных средств</t>
  </si>
  <si>
    <t>администрация Быстровского сельсовета Искитимского района Новосибирской области</t>
  </si>
  <si>
    <t>Главный распорядитель бюджетных средств</t>
  </si>
  <si>
    <t>об изменении бюджетных ассигнований бюджета администрация Быстровского сельсовета Искитимского района Новосибирской области на 2019 год</t>
  </si>
  <si>
    <t>от 26 апреля 2019 г.</t>
  </si>
  <si>
    <t>Уведомление №33</t>
  </si>
  <si>
    <t>343.00.01</t>
  </si>
  <si>
    <t>Глава администрации</t>
  </si>
  <si>
    <t>Павленко А.А.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</si>
</sst>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\.00\.000\.0"/>
    <numFmt numFmtId="166" formatCode="00\.00\.00"/>
    <numFmt numFmtId="167" formatCode="000"/>
    <numFmt numFmtId="168" formatCode="000\.00\.00"/>
    <numFmt numFmtId="169" formatCode="0000000000"/>
    <numFmt numFmtId="170" formatCode="00"/>
    <numFmt numFmtId="171" formatCode="0000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u/>
      <sz val="8"/>
      <name val="Arial"/>
      <charset val="204"/>
    </font>
    <font>
      <u/>
      <sz val="8"/>
      <name val="Arial"/>
      <charset val="204"/>
    </font>
    <font>
      <b/>
      <sz val="10"/>
      <name val="Arial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1" fillId="0" borderId="0" xfId="1" applyNumberForma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Font="1" applyFill="1" applyBorder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vertical="center"/>
      <protection hidden="1"/>
    </xf>
    <xf numFmtId="164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right" vertical="center"/>
      <protection hidden="1"/>
    </xf>
    <xf numFmtId="0" fontId="1" fillId="0" borderId="8" xfId="1" applyBorder="1" applyProtection="1">
      <protection hidden="1"/>
    </xf>
    <xf numFmtId="164" fontId="1" fillId="0" borderId="9" xfId="1" applyNumberFormat="1" applyBorder="1" applyProtection="1">
      <protection hidden="1"/>
    </xf>
    <xf numFmtId="165" fontId="1" fillId="0" borderId="9" xfId="1" applyNumberFormat="1" applyBorder="1" applyProtection="1">
      <protection hidden="1"/>
    </xf>
    <xf numFmtId="0" fontId="1" fillId="0" borderId="9" xfId="1" applyNumberFormat="1" applyBorder="1" applyProtection="1">
      <protection hidden="1"/>
    </xf>
    <xf numFmtId="166" fontId="1" fillId="0" borderId="9" xfId="1" applyNumberFormat="1" applyBorder="1" applyProtection="1">
      <protection hidden="1"/>
    </xf>
    <xf numFmtId="167" fontId="1" fillId="0" borderId="9" xfId="1" applyNumberFormat="1" applyBorder="1" applyProtection="1">
      <protection hidden="1"/>
    </xf>
    <xf numFmtId="164" fontId="2" fillId="0" borderId="10" xfId="1" applyNumberFormat="1" applyFont="1" applyFill="1" applyBorder="1" applyAlignment="1" applyProtection="1">
      <alignment vertical="center"/>
      <protection hidden="1"/>
    </xf>
    <xf numFmtId="165" fontId="2" fillId="0" borderId="10" xfId="1" applyNumberFormat="1" applyFont="1" applyFill="1" applyBorder="1" applyAlignment="1" applyProtection="1">
      <alignment vertical="center" wrapText="1"/>
      <protection hidden="1"/>
    </xf>
    <xf numFmtId="168" fontId="2" fillId="0" borderId="10" xfId="1" applyNumberFormat="1" applyFont="1" applyFill="1" applyBorder="1" applyAlignment="1" applyProtection="1">
      <alignment horizontal="center" vertical="center"/>
      <protection hidden="1"/>
    </xf>
    <xf numFmtId="166" fontId="2" fillId="0" borderId="10" xfId="1" applyNumberFormat="1" applyFont="1" applyFill="1" applyBorder="1" applyAlignment="1" applyProtection="1">
      <alignment horizontal="center" vertical="center"/>
      <protection hidden="1"/>
    </xf>
    <xf numFmtId="167" fontId="2" fillId="0" borderId="10" xfId="1" applyNumberFormat="1" applyFont="1" applyFill="1" applyBorder="1" applyAlignment="1" applyProtection="1">
      <alignment horizontal="center" vertical="center"/>
      <protection hidden="1"/>
    </xf>
    <xf numFmtId="169" fontId="2" fillId="0" borderId="10" xfId="1" applyNumberFormat="1" applyFont="1" applyFill="1" applyBorder="1" applyAlignment="1" applyProtection="1">
      <alignment horizontal="center" vertical="center"/>
      <protection hidden="1"/>
    </xf>
    <xf numFmtId="170" fontId="2" fillId="0" borderId="10" xfId="1" applyNumberFormat="1" applyFont="1" applyFill="1" applyBorder="1" applyAlignment="1" applyProtection="1">
      <alignment horizontal="center" vertical="center"/>
      <protection hidden="1"/>
    </xf>
    <xf numFmtId="171" fontId="2" fillId="0" borderId="11" xfId="1" applyNumberFormat="1" applyFont="1" applyFill="1" applyBorder="1" applyAlignment="1" applyProtection="1">
      <alignment horizontal="center" vertical="center"/>
      <protection hidden="1"/>
    </xf>
    <xf numFmtId="165" fontId="2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12" xfId="1" applyNumberFormat="1" applyFont="1" applyFill="1" applyBorder="1" applyAlignment="1" applyProtection="1">
      <protection hidden="1"/>
    </xf>
    <xf numFmtId="164" fontId="1" fillId="0" borderId="13" xfId="1" applyNumberFormat="1" applyBorder="1" applyProtection="1">
      <protection hidden="1"/>
    </xf>
    <xf numFmtId="165" fontId="1" fillId="0" borderId="13" xfId="1" applyNumberFormat="1" applyBorder="1" applyProtection="1">
      <protection hidden="1"/>
    </xf>
    <xf numFmtId="0" fontId="1" fillId="0" borderId="13" xfId="1" applyNumberFormat="1" applyBorder="1" applyProtection="1">
      <protection hidden="1"/>
    </xf>
    <xf numFmtId="166" fontId="1" fillId="0" borderId="13" xfId="1" applyNumberFormat="1" applyBorder="1" applyProtection="1">
      <protection hidden="1"/>
    </xf>
    <xf numFmtId="167" fontId="1" fillId="0" borderId="13" xfId="1" applyNumberFormat="1" applyBorder="1" applyProtection="1">
      <protection hidden="1"/>
    </xf>
    <xf numFmtId="164" fontId="2" fillId="0" borderId="1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15" xfId="1" applyNumberFormat="1" applyFont="1" applyFill="1" applyBorder="1" applyAlignment="1" applyProtection="1">
      <alignment vertical="center"/>
      <protection hidden="1"/>
    </xf>
    <xf numFmtId="165" fontId="2" fillId="0" borderId="15" xfId="1" applyNumberFormat="1" applyFont="1" applyFill="1" applyBorder="1" applyAlignment="1" applyProtection="1">
      <alignment vertical="center" wrapText="1"/>
      <protection hidden="1"/>
    </xf>
    <xf numFmtId="168" fontId="2" fillId="0" borderId="15" xfId="1" applyNumberFormat="1" applyFont="1" applyFill="1" applyBorder="1" applyAlignment="1" applyProtection="1">
      <alignment horizontal="center" vertical="center"/>
      <protection hidden="1"/>
    </xf>
    <xf numFmtId="166" fontId="2" fillId="0" borderId="15" xfId="1" applyNumberFormat="1" applyFont="1" applyFill="1" applyBorder="1" applyAlignment="1" applyProtection="1">
      <alignment horizontal="center" vertical="center"/>
      <protection hidden="1"/>
    </xf>
    <xf numFmtId="167" fontId="2" fillId="0" borderId="15" xfId="1" applyNumberFormat="1" applyFont="1" applyFill="1" applyBorder="1" applyAlignment="1" applyProtection="1">
      <alignment horizontal="center" vertical="center"/>
      <protection hidden="1"/>
    </xf>
    <xf numFmtId="169" fontId="2" fillId="0" borderId="15" xfId="1" applyNumberFormat="1" applyFont="1" applyFill="1" applyBorder="1" applyAlignment="1" applyProtection="1">
      <alignment horizontal="center" vertical="center"/>
      <protection hidden="1"/>
    </xf>
    <xf numFmtId="170" fontId="2" fillId="0" borderId="15" xfId="1" applyNumberFormat="1" applyFont="1" applyFill="1" applyBorder="1" applyAlignment="1" applyProtection="1">
      <alignment horizontal="center" vertical="center"/>
      <protection hidden="1"/>
    </xf>
    <xf numFmtId="171" fontId="2" fillId="0" borderId="16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2" fillId="0" borderId="17" xfId="1" applyNumberFormat="1" applyFont="1" applyFill="1" applyBorder="1" applyAlignment="1" applyProtection="1">
      <alignment horizontal="center" vertical="top"/>
      <protection hidden="1"/>
    </xf>
    <xf numFmtId="0" fontId="3" fillId="0" borderId="18" xfId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9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Font="1" applyBorder="1" applyAlignment="1" applyProtection="1">
      <alignment horizontal="center"/>
      <protection hidden="1"/>
    </xf>
    <xf numFmtId="0" fontId="2" fillId="0" borderId="20" xfId="1" applyNumberFormat="1" applyFont="1" applyFill="1" applyBorder="1" applyAlignment="1" applyProtection="1">
      <alignment horizontal="center" vertical="top" wrapText="1"/>
      <protection hidden="1"/>
    </xf>
    <xf numFmtId="0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1" applyNumberFormat="1" applyFont="1" applyFill="1" applyBorder="1" applyAlignment="1" applyProtection="1">
      <alignment horizontal="center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center" vertical="top" wrapText="1"/>
      <protection hidden="1"/>
    </xf>
    <xf numFmtId="0" fontId="2" fillId="0" borderId="25" xfId="1" applyNumberFormat="1" applyFont="1" applyFill="1" applyBorder="1" applyAlignment="1" applyProtection="1">
      <alignment horizontal="center" vertical="top" wrapText="1"/>
      <protection hidden="1"/>
    </xf>
    <xf numFmtId="0" fontId="2" fillId="0" borderId="28" xfId="1" applyNumberFormat="1" applyFont="1" applyFill="1" applyBorder="1" applyAlignment="1" applyProtection="1">
      <alignment vertical="top"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7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left" vertical="top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 wrapText="1"/>
      <protection hidden="1"/>
    </xf>
    <xf numFmtId="0" fontId="1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6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protection hidden="1"/>
    </xf>
    <xf numFmtId="164" fontId="1" fillId="0" borderId="31" xfId="1" applyNumberFormat="1" applyBorder="1" applyProtection="1">
      <protection hidden="1"/>
    </xf>
    <xf numFmtId="165" fontId="1" fillId="0" borderId="31" xfId="1" applyNumberFormat="1" applyBorder="1" applyProtection="1">
      <protection hidden="1"/>
    </xf>
    <xf numFmtId="0" fontId="1" fillId="0" borderId="31" xfId="1" applyNumberFormat="1" applyBorder="1" applyProtection="1">
      <protection hidden="1"/>
    </xf>
    <xf numFmtId="166" fontId="1" fillId="0" borderId="31" xfId="1" applyNumberFormat="1" applyBorder="1" applyProtection="1">
      <protection hidden="1"/>
    </xf>
    <xf numFmtId="167" fontId="1" fillId="0" borderId="31" xfId="1" applyNumberFormat="1" applyBorder="1" applyProtection="1">
      <protection hidden="1"/>
    </xf>
    <xf numFmtId="164" fontId="2" fillId="0" borderId="32" xfId="1" applyNumberFormat="1" applyFont="1" applyFill="1" applyBorder="1" applyAlignment="1" applyProtection="1">
      <alignment vertical="center"/>
      <protection hidden="1"/>
    </xf>
    <xf numFmtId="165" fontId="2" fillId="0" borderId="32" xfId="1" applyNumberFormat="1" applyFont="1" applyFill="1" applyBorder="1" applyAlignment="1" applyProtection="1">
      <alignment vertical="center" wrapText="1"/>
      <protection hidden="1"/>
    </xf>
    <xf numFmtId="168" fontId="2" fillId="0" borderId="32" xfId="1" applyNumberFormat="1" applyFont="1" applyFill="1" applyBorder="1" applyAlignment="1" applyProtection="1">
      <alignment horizontal="center" vertical="center"/>
      <protection hidden="1"/>
    </xf>
    <xf numFmtId="166" fontId="2" fillId="0" borderId="32" xfId="1" applyNumberFormat="1" applyFont="1" applyFill="1" applyBorder="1" applyAlignment="1" applyProtection="1">
      <alignment horizontal="center" vertical="center"/>
      <protection hidden="1"/>
    </xf>
    <xf numFmtId="167" fontId="2" fillId="0" borderId="32" xfId="1" applyNumberFormat="1" applyFont="1" applyFill="1" applyBorder="1" applyAlignment="1" applyProtection="1">
      <alignment horizontal="center" vertical="center"/>
      <protection hidden="1"/>
    </xf>
    <xf numFmtId="169" fontId="2" fillId="0" borderId="32" xfId="1" applyNumberFormat="1" applyFont="1" applyFill="1" applyBorder="1" applyAlignment="1" applyProtection="1">
      <alignment horizontal="center" vertical="center"/>
      <protection hidden="1"/>
    </xf>
    <xf numFmtId="170" fontId="2" fillId="0" borderId="32" xfId="1" applyNumberFormat="1" applyFont="1" applyFill="1" applyBorder="1" applyAlignment="1" applyProtection="1">
      <alignment horizontal="center" vertical="center"/>
      <protection hidden="1"/>
    </xf>
    <xf numFmtId="171" fontId="2" fillId="0" borderId="33" xfId="1" applyNumberFormat="1" applyFont="1" applyFill="1" applyBorder="1" applyAlignment="1" applyProtection="1">
      <alignment horizontal="center" vertical="center"/>
      <protection hidden="1"/>
    </xf>
    <xf numFmtId="165" fontId="2" fillId="0" borderId="31" xfId="1" applyNumberFormat="1" applyFont="1" applyFill="1" applyBorder="1" applyAlignment="1" applyProtection="1">
      <alignment vertical="center" wrapText="1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6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wrapText="1"/>
      <protection hidden="1"/>
    </xf>
    <xf numFmtId="0" fontId="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top"/>
      <protection hidden="1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18" xfId="1" applyNumberFormat="1" applyFont="1" applyFill="1" applyBorder="1" applyAlignment="1" applyProtection="1">
      <protection hidden="1"/>
    </xf>
    <xf numFmtId="0" fontId="2" fillId="0" borderId="27" xfId="1" applyNumberFormat="1" applyFont="1" applyFill="1" applyBorder="1" applyAlignment="1" applyProtection="1">
      <alignment horizontal="center" vertical="top" wrapText="1"/>
      <protection hidden="1"/>
    </xf>
    <xf numFmtId="0" fontId="2" fillId="0" borderId="14" xfId="1" applyNumberFormat="1" applyFont="1" applyFill="1" applyBorder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29" xfId="1" applyNumberFormat="1" applyFont="1" applyFill="1" applyBorder="1" applyAlignment="1" applyProtection="1">
      <alignment horizontal="center" vertical="top"/>
      <protection hidden="1"/>
    </xf>
    <xf numFmtId="0" fontId="2" fillId="0" borderId="15" xfId="1" applyNumberFormat="1" applyFont="1" applyFill="1" applyBorder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50"/>
  <sheetViews>
    <sheetView showGridLines="0" tabSelected="1" workbookViewId="0">
      <selection activeCell="AN37" sqref="AN37"/>
    </sheetView>
  </sheetViews>
  <sheetFormatPr defaultColWidth="9.140625" defaultRowHeight="12.75"/>
  <cols>
    <col min="1" max="1" width="0.85546875" style="1" customWidth="1"/>
    <col min="2" max="2" width="0" style="1" hidden="1" customWidth="1"/>
    <col min="3" max="3" width="8" style="1" customWidth="1"/>
    <col min="4" max="4" width="9.140625" style="1" customWidth="1"/>
    <col min="5" max="5" width="9.5703125" style="1" customWidth="1"/>
    <col min="6" max="6" width="8.28515625" style="1" customWidth="1"/>
    <col min="7" max="7" width="0" style="1" hidden="1" customWidth="1"/>
    <col min="8" max="8" width="7.85546875" style="1" customWidth="1"/>
    <col min="9" max="9" width="0" style="1" hidden="1" customWidth="1"/>
    <col min="10" max="11" width="9.140625" style="1" customWidth="1"/>
    <col min="12" max="12" width="0" style="1" hidden="1" customWidth="1"/>
    <col min="13" max="17" width="9.140625" style="1" customWidth="1"/>
    <col min="18" max="35" width="0" style="1" hidden="1" customWidth="1"/>
    <col min="36" max="256" width="9.140625" style="1" customWidth="1"/>
    <col min="257" max="16384" width="9.140625" style="1"/>
  </cols>
  <sheetData>
    <row r="1" spans="1:36" ht="3" customHeight="1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6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ht="3" customHeight="1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6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9.75" customHeight="1">
      <c r="A3" s="11"/>
      <c r="B3" s="11"/>
      <c r="C3" s="93"/>
      <c r="D3" s="91"/>
      <c r="E3" s="91"/>
      <c r="F3" s="91"/>
      <c r="G3" s="91"/>
      <c r="H3" s="91"/>
      <c r="I3" s="91"/>
      <c r="J3" s="91"/>
      <c r="K3" s="91"/>
      <c r="L3" s="92"/>
      <c r="M3" s="91"/>
      <c r="N3" s="91"/>
      <c r="O3" s="91"/>
      <c r="P3" s="91"/>
      <c r="Q3" s="6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12.75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13.5" customHeight="1">
      <c r="A5" s="109" t="s">
        <v>33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12.75" customHeight="1">
      <c r="A6" s="90"/>
      <c r="B6" s="90"/>
      <c r="C6" s="114" t="s">
        <v>31</v>
      </c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409.6" hidden="1" customHeight="1">
      <c r="A7" s="90"/>
      <c r="B7" s="90"/>
      <c r="C7" s="114"/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409.6" hidden="1" customHeight="1">
      <c r="A8" s="90"/>
      <c r="B8" s="90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12.75" customHeight="1">
      <c r="A9" s="90"/>
      <c r="B9" s="90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12.75" customHeight="1">
      <c r="A10" s="113" t="s">
        <v>32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15.7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21.75" customHeight="1">
      <c r="A12" s="89"/>
      <c r="B12" s="88"/>
      <c r="C12" s="81" t="s">
        <v>30</v>
      </c>
      <c r="D12" s="88"/>
      <c r="E12" s="88"/>
      <c r="F12" s="88"/>
      <c r="G12" s="88"/>
      <c r="H12" s="88"/>
      <c r="I12" s="88"/>
      <c r="J12" s="119" t="s">
        <v>29</v>
      </c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  <c r="AF12" s="119"/>
      <c r="AG12" s="119"/>
      <c r="AH12" s="119"/>
      <c r="AI12" s="119"/>
      <c r="AJ12" s="119"/>
    </row>
    <row r="13" spans="1:36" ht="409.6" hidden="1" customHeight="1">
      <c r="A13" s="87"/>
      <c r="B13" s="86"/>
      <c r="C13" s="81"/>
      <c r="D13" s="85"/>
      <c r="E13" s="85"/>
      <c r="F13" s="85"/>
      <c r="G13" s="84"/>
      <c r="H13" s="84"/>
      <c r="I13" s="84"/>
      <c r="J13" s="84"/>
      <c r="K13" s="84"/>
      <c r="L13" s="84"/>
      <c r="M13" s="84"/>
      <c r="N13" s="83"/>
      <c r="O13" s="83"/>
      <c r="P13" s="83"/>
      <c r="Q13" s="83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9" customHeight="1">
      <c r="A14" s="3"/>
      <c r="B14" s="115"/>
      <c r="C14" s="115"/>
      <c r="D14" s="115"/>
      <c r="E14" s="115"/>
      <c r="F14" s="115"/>
      <c r="G14" s="115"/>
      <c r="H14" s="115"/>
      <c r="I14" s="115"/>
      <c r="J14" s="115"/>
      <c r="K14" s="115"/>
      <c r="L14" s="2"/>
      <c r="M14" s="116"/>
      <c r="N14" s="116"/>
      <c r="O14" s="116"/>
      <c r="P14" s="116"/>
      <c r="Q14" s="116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ht="24" customHeight="1">
      <c r="A15" s="3"/>
      <c r="B15" s="77"/>
      <c r="C15" s="81" t="s">
        <v>28</v>
      </c>
      <c r="D15" s="82"/>
      <c r="E15" s="82"/>
      <c r="F15" s="82"/>
      <c r="G15" s="82"/>
      <c r="H15" s="82"/>
      <c r="I15" s="82"/>
      <c r="J15" s="119" t="s">
        <v>29</v>
      </c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</row>
    <row r="16" spans="1:36" ht="12.75" customHeight="1">
      <c r="A16" s="3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8" customHeight="1">
      <c r="A17" s="3"/>
      <c r="B17" s="81" t="s">
        <v>27</v>
      </c>
      <c r="C17" s="81" t="s">
        <v>27</v>
      </c>
      <c r="D17" s="81"/>
      <c r="E17" s="81"/>
      <c r="F17" s="81"/>
      <c r="G17" s="81"/>
      <c r="H17" s="81"/>
      <c r="I17" s="81"/>
      <c r="J17" s="119" t="s">
        <v>3</v>
      </c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</row>
    <row r="18" spans="1:36" ht="409.6" hidden="1" customHeight="1">
      <c r="A18" s="3"/>
      <c r="B18" s="5"/>
      <c r="C18" s="5"/>
      <c r="D18" s="5"/>
      <c r="E18" s="5"/>
      <c r="F18" s="5"/>
      <c r="G18" s="5"/>
      <c r="H18" s="5"/>
      <c r="I18" s="5"/>
      <c r="J18" s="5"/>
      <c r="K18" s="5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ht="409.6" hidden="1" customHeight="1">
      <c r="A19" s="3"/>
      <c r="B19" s="80" t="s">
        <v>27</v>
      </c>
      <c r="C19" s="110"/>
      <c r="D19" s="110"/>
      <c r="E19" s="110"/>
      <c r="F19" s="110"/>
      <c r="G19" s="110"/>
      <c r="H19" s="110"/>
      <c r="I19" s="80"/>
      <c r="J19" s="80"/>
      <c r="K19" s="80"/>
      <c r="L19" s="80"/>
      <c r="M19" s="80"/>
      <c r="N19" s="80"/>
      <c r="O19" s="80"/>
      <c r="P19" s="80"/>
      <c r="Q19" s="80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ht="13.5" customHeight="1">
      <c r="A20" s="3"/>
      <c r="B20" s="77"/>
      <c r="C20" s="123"/>
      <c r="D20" s="123"/>
      <c r="E20" s="123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ht="14.25" customHeight="1" thickBot="1">
      <c r="A21" s="11"/>
      <c r="B21" s="4" t="s">
        <v>26</v>
      </c>
      <c r="C21" s="79" t="s">
        <v>26</v>
      </c>
      <c r="D21" s="77"/>
      <c r="E21" s="77"/>
      <c r="F21" s="77"/>
      <c r="G21" s="77"/>
      <c r="H21" s="77"/>
      <c r="I21" s="77"/>
      <c r="J21" s="77"/>
      <c r="K21" s="77"/>
      <c r="L21" s="78"/>
      <c r="M21" s="77"/>
      <c r="N21" s="77"/>
      <c r="O21" s="77"/>
      <c r="P21" s="77"/>
      <c r="Q21" s="77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ht="409.6" hidden="1" customHeight="1">
      <c r="A22" s="11"/>
      <c r="B22" s="76"/>
      <c r="C22" s="74"/>
      <c r="D22" s="74"/>
      <c r="E22" s="74"/>
      <c r="F22" s="74"/>
      <c r="G22" s="74"/>
      <c r="H22" s="74"/>
      <c r="I22" s="74"/>
      <c r="J22" s="74"/>
      <c r="K22" s="74"/>
      <c r="L22" s="75"/>
      <c r="M22" s="74"/>
      <c r="N22" s="74"/>
      <c r="O22" s="74"/>
      <c r="P22" s="74"/>
      <c r="Q22" s="74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ht="13.5" customHeight="1" thickBot="1">
      <c r="A23" s="73"/>
      <c r="B23" s="111" t="s">
        <v>25</v>
      </c>
      <c r="C23" s="120" t="s">
        <v>24</v>
      </c>
      <c r="D23" s="120"/>
      <c r="E23" s="120"/>
      <c r="F23" s="120"/>
      <c r="G23" s="120"/>
      <c r="H23" s="120"/>
      <c r="I23" s="120"/>
      <c r="J23" s="120"/>
      <c r="K23" s="72"/>
      <c r="L23" s="71"/>
      <c r="M23" s="121" t="s">
        <v>23</v>
      </c>
      <c r="N23" s="121"/>
      <c r="O23" s="121"/>
      <c r="P23" s="121"/>
      <c r="Q23" s="117" t="s">
        <v>22</v>
      </c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ht="34.5" customHeight="1" thickBot="1">
      <c r="A24" s="3"/>
      <c r="B24" s="112"/>
      <c r="C24" s="70" t="s">
        <v>21</v>
      </c>
      <c r="D24" s="69" t="s">
        <v>20</v>
      </c>
      <c r="E24" s="69" t="s">
        <v>19</v>
      </c>
      <c r="F24" s="69" t="s">
        <v>18</v>
      </c>
      <c r="G24" s="68" t="s">
        <v>17</v>
      </c>
      <c r="H24" s="66" t="s">
        <v>16</v>
      </c>
      <c r="I24" s="67" t="s">
        <v>15</v>
      </c>
      <c r="J24" s="64" t="s">
        <v>14</v>
      </c>
      <c r="K24" s="66" t="s">
        <v>13</v>
      </c>
      <c r="L24" s="65" t="s">
        <v>12</v>
      </c>
      <c r="M24" s="64" t="s">
        <v>11</v>
      </c>
      <c r="N24" s="64" t="s">
        <v>10</v>
      </c>
      <c r="O24" s="64" t="s">
        <v>9</v>
      </c>
      <c r="P24" s="64" t="s">
        <v>8</v>
      </c>
      <c r="Q24" s="118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ht="11.25" customHeight="1" thickBot="1">
      <c r="A25" s="3"/>
      <c r="B25" s="63">
        <v>1</v>
      </c>
      <c r="C25" s="62">
        <v>1</v>
      </c>
      <c r="D25" s="58">
        <v>2</v>
      </c>
      <c r="E25" s="58">
        <v>3</v>
      </c>
      <c r="F25" s="61">
        <v>4</v>
      </c>
      <c r="G25" s="59">
        <v>6</v>
      </c>
      <c r="H25" s="61">
        <v>5</v>
      </c>
      <c r="I25" s="59"/>
      <c r="J25" s="57">
        <v>6</v>
      </c>
      <c r="K25" s="60">
        <v>7</v>
      </c>
      <c r="L25" s="59"/>
      <c r="M25" s="58">
        <v>8</v>
      </c>
      <c r="N25" s="58">
        <v>9</v>
      </c>
      <c r="O25" s="58">
        <v>10</v>
      </c>
      <c r="P25" s="57">
        <v>11</v>
      </c>
      <c r="Q25" s="56">
        <v>12</v>
      </c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ht="12.75" customHeight="1" thickBot="1">
      <c r="A26" s="40"/>
      <c r="B26" s="55"/>
      <c r="C26" s="54">
        <v>1</v>
      </c>
      <c r="D26" s="53">
        <v>4</v>
      </c>
      <c r="E26" s="52">
        <v>9900000110</v>
      </c>
      <c r="F26" s="51">
        <v>129</v>
      </c>
      <c r="G26" s="51"/>
      <c r="H26" s="51">
        <v>213</v>
      </c>
      <c r="I26" s="50">
        <v>0</v>
      </c>
      <c r="J26" s="50">
        <v>10100</v>
      </c>
      <c r="K26" s="49" t="s">
        <v>7</v>
      </c>
      <c r="L26" s="48"/>
      <c r="M26" s="47">
        <v>0</v>
      </c>
      <c r="N26" s="47">
        <v>-23656.240000000002</v>
      </c>
      <c r="O26" s="47">
        <v>0</v>
      </c>
      <c r="P26" s="47">
        <v>0</v>
      </c>
      <c r="Q26" s="46">
        <f>M26+N26+O26+P26</f>
        <v>-23656.240000000002</v>
      </c>
      <c r="R26" s="45"/>
      <c r="S26" s="45">
        <v>0</v>
      </c>
      <c r="T26" s="44"/>
      <c r="U26" s="43" t="s">
        <v>5</v>
      </c>
      <c r="V26" s="43" t="s">
        <v>6</v>
      </c>
      <c r="W26" s="43"/>
      <c r="X26" s="43" t="s">
        <v>6</v>
      </c>
      <c r="Y26" s="43"/>
      <c r="Z26" s="43"/>
      <c r="AA26" s="43" t="s">
        <v>6</v>
      </c>
      <c r="AB26" s="43" t="s">
        <v>5</v>
      </c>
      <c r="AC26" s="43" t="s">
        <v>4</v>
      </c>
      <c r="AD26" s="43" t="s">
        <v>3</v>
      </c>
      <c r="AE26" s="43"/>
      <c r="AF26" s="42">
        <v>807010041</v>
      </c>
      <c r="AG26" s="41"/>
      <c r="AH26" s="41"/>
      <c r="AI26" s="41"/>
      <c r="AJ26" s="25"/>
    </row>
    <row r="27" spans="1:36" ht="12.75" customHeight="1" thickBot="1">
      <c r="A27" s="40"/>
      <c r="B27" s="107"/>
      <c r="C27" s="106">
        <v>1</v>
      </c>
      <c r="D27" s="105">
        <v>4</v>
      </c>
      <c r="E27" s="104">
        <v>9900000190</v>
      </c>
      <c r="F27" s="103">
        <v>242</v>
      </c>
      <c r="G27" s="103"/>
      <c r="H27" s="103">
        <v>225</v>
      </c>
      <c r="I27" s="102">
        <v>0</v>
      </c>
      <c r="J27" s="102">
        <v>10100</v>
      </c>
      <c r="K27" s="101" t="s">
        <v>7</v>
      </c>
      <c r="L27" s="100"/>
      <c r="M27" s="99">
        <v>0</v>
      </c>
      <c r="N27" s="99">
        <v>600</v>
      </c>
      <c r="O27" s="99">
        <v>0</v>
      </c>
      <c r="P27" s="99">
        <v>0</v>
      </c>
      <c r="Q27" s="46">
        <f t="shared" ref="Q27:Q45" si="0">M27+N27+O27+P27</f>
        <v>600</v>
      </c>
      <c r="R27" s="98"/>
      <c r="S27" s="98">
        <v>0</v>
      </c>
      <c r="T27" s="97"/>
      <c r="U27" s="96" t="s">
        <v>5</v>
      </c>
      <c r="V27" s="96" t="s">
        <v>6</v>
      </c>
      <c r="W27" s="96"/>
      <c r="X27" s="96" t="s">
        <v>6</v>
      </c>
      <c r="Y27" s="96"/>
      <c r="Z27" s="96"/>
      <c r="AA27" s="96" t="s">
        <v>6</v>
      </c>
      <c r="AB27" s="96" t="s">
        <v>5</v>
      </c>
      <c r="AC27" s="96" t="s">
        <v>4</v>
      </c>
      <c r="AD27" s="96" t="s">
        <v>3</v>
      </c>
      <c r="AE27" s="96"/>
      <c r="AF27" s="95">
        <v>807010041</v>
      </c>
      <c r="AG27" s="94"/>
      <c r="AH27" s="94"/>
      <c r="AI27" s="94"/>
      <c r="AJ27" s="25"/>
    </row>
    <row r="28" spans="1:36" ht="12.75" customHeight="1" thickBot="1">
      <c r="A28" s="40"/>
      <c r="B28" s="107"/>
      <c r="C28" s="106">
        <v>1</v>
      </c>
      <c r="D28" s="105">
        <v>4</v>
      </c>
      <c r="E28" s="104">
        <v>9900000190</v>
      </c>
      <c r="F28" s="103">
        <v>242</v>
      </c>
      <c r="G28" s="103"/>
      <c r="H28" s="103">
        <v>226</v>
      </c>
      <c r="I28" s="102">
        <v>0</v>
      </c>
      <c r="J28" s="102">
        <v>10100</v>
      </c>
      <c r="K28" s="101" t="s">
        <v>7</v>
      </c>
      <c r="L28" s="100"/>
      <c r="M28" s="99">
        <v>0</v>
      </c>
      <c r="N28" s="99">
        <v>6100</v>
      </c>
      <c r="O28" s="99">
        <v>0</v>
      </c>
      <c r="P28" s="99">
        <v>0</v>
      </c>
      <c r="Q28" s="46">
        <f t="shared" si="0"/>
        <v>6100</v>
      </c>
      <c r="R28" s="98"/>
      <c r="S28" s="98">
        <v>0</v>
      </c>
      <c r="T28" s="97"/>
      <c r="U28" s="96" t="s">
        <v>5</v>
      </c>
      <c r="V28" s="96" t="s">
        <v>6</v>
      </c>
      <c r="W28" s="96"/>
      <c r="X28" s="96" t="s">
        <v>6</v>
      </c>
      <c r="Y28" s="96"/>
      <c r="Z28" s="96"/>
      <c r="AA28" s="96" t="s">
        <v>6</v>
      </c>
      <c r="AB28" s="96" t="s">
        <v>5</v>
      </c>
      <c r="AC28" s="96" t="s">
        <v>4</v>
      </c>
      <c r="AD28" s="96" t="s">
        <v>3</v>
      </c>
      <c r="AE28" s="96"/>
      <c r="AF28" s="95">
        <v>807010041</v>
      </c>
      <c r="AG28" s="94"/>
      <c r="AH28" s="94"/>
      <c r="AI28" s="94"/>
      <c r="AJ28" s="25"/>
    </row>
    <row r="29" spans="1:36" ht="12.75" customHeight="1" thickBot="1">
      <c r="A29" s="40"/>
      <c r="B29" s="39"/>
      <c r="C29" s="38">
        <v>1</v>
      </c>
      <c r="D29" s="37">
        <v>4</v>
      </c>
      <c r="E29" s="36">
        <v>9900000190</v>
      </c>
      <c r="F29" s="35">
        <v>242</v>
      </c>
      <c r="G29" s="35"/>
      <c r="H29" s="35">
        <v>310</v>
      </c>
      <c r="I29" s="34">
        <v>0</v>
      </c>
      <c r="J29" s="34">
        <v>10100</v>
      </c>
      <c r="K29" s="33" t="s">
        <v>7</v>
      </c>
      <c r="L29" s="32"/>
      <c r="M29" s="31">
        <v>-1840</v>
      </c>
      <c r="N29" s="31">
        <v>0</v>
      </c>
      <c r="O29" s="31">
        <v>0</v>
      </c>
      <c r="P29" s="31">
        <v>0</v>
      </c>
      <c r="Q29" s="46">
        <f t="shared" si="0"/>
        <v>-1840</v>
      </c>
      <c r="R29" s="30"/>
      <c r="S29" s="30">
        <v>0</v>
      </c>
      <c r="T29" s="29"/>
      <c r="U29" s="28" t="s">
        <v>5</v>
      </c>
      <c r="V29" s="28" t="s">
        <v>6</v>
      </c>
      <c r="W29" s="28"/>
      <c r="X29" s="28" t="s">
        <v>6</v>
      </c>
      <c r="Y29" s="28"/>
      <c r="Z29" s="28"/>
      <c r="AA29" s="28" t="s">
        <v>6</v>
      </c>
      <c r="AB29" s="28" t="s">
        <v>5</v>
      </c>
      <c r="AC29" s="28" t="s">
        <v>4</v>
      </c>
      <c r="AD29" s="28" t="s">
        <v>3</v>
      </c>
      <c r="AE29" s="28"/>
      <c r="AF29" s="27">
        <v>807010041</v>
      </c>
      <c r="AG29" s="26"/>
      <c r="AH29" s="26"/>
      <c r="AI29" s="26"/>
      <c r="AJ29" s="25"/>
    </row>
    <row r="30" spans="1:36" ht="12.75" customHeight="1" thickBot="1">
      <c r="A30" s="40"/>
      <c r="B30" s="55"/>
      <c r="C30" s="54">
        <v>1</v>
      </c>
      <c r="D30" s="53">
        <v>4</v>
      </c>
      <c r="E30" s="52">
        <v>9900000190</v>
      </c>
      <c r="F30" s="51">
        <v>244</v>
      </c>
      <c r="G30" s="51"/>
      <c r="H30" s="51">
        <v>343</v>
      </c>
      <c r="I30" s="50">
        <v>0</v>
      </c>
      <c r="J30" s="34">
        <v>10100</v>
      </c>
      <c r="K30" s="49" t="s">
        <v>34</v>
      </c>
      <c r="L30" s="48"/>
      <c r="M30" s="47">
        <v>0</v>
      </c>
      <c r="N30" s="47">
        <v>-28000</v>
      </c>
      <c r="O30" s="47">
        <v>0</v>
      </c>
      <c r="P30" s="47">
        <v>0</v>
      </c>
      <c r="Q30" s="46">
        <f t="shared" si="0"/>
        <v>-28000</v>
      </c>
      <c r="R30" s="45"/>
      <c r="S30" s="45">
        <v>0</v>
      </c>
      <c r="T30" s="44"/>
      <c r="U30" s="43" t="s">
        <v>5</v>
      </c>
      <c r="V30" s="43" t="s">
        <v>6</v>
      </c>
      <c r="W30" s="43"/>
      <c r="X30" s="43" t="s">
        <v>6</v>
      </c>
      <c r="Y30" s="43"/>
      <c r="Z30" s="43"/>
      <c r="AA30" s="43" t="s">
        <v>6</v>
      </c>
      <c r="AB30" s="43" t="s">
        <v>5</v>
      </c>
      <c r="AC30" s="43" t="s">
        <v>4</v>
      </c>
      <c r="AD30" s="43" t="s">
        <v>3</v>
      </c>
      <c r="AE30" s="43"/>
      <c r="AF30" s="42">
        <v>807010041</v>
      </c>
      <c r="AG30" s="41"/>
      <c r="AH30" s="41"/>
      <c r="AI30" s="41"/>
      <c r="AJ30" s="25"/>
    </row>
    <row r="31" spans="1:36" ht="12.75" customHeight="1" thickBot="1">
      <c r="A31" s="40"/>
      <c r="B31" s="107"/>
      <c r="C31" s="106">
        <v>1</v>
      </c>
      <c r="D31" s="105">
        <v>4</v>
      </c>
      <c r="E31" s="104">
        <v>9900000190</v>
      </c>
      <c r="F31" s="103">
        <v>244</v>
      </c>
      <c r="G31" s="103"/>
      <c r="H31" s="103">
        <v>225</v>
      </c>
      <c r="I31" s="102">
        <v>0</v>
      </c>
      <c r="J31" s="34">
        <v>10100</v>
      </c>
      <c r="K31" s="101" t="s">
        <v>7</v>
      </c>
      <c r="L31" s="100"/>
      <c r="M31" s="99">
        <v>0</v>
      </c>
      <c r="N31" s="99">
        <v>41950</v>
      </c>
      <c r="O31" s="99">
        <v>0</v>
      </c>
      <c r="P31" s="99">
        <v>0</v>
      </c>
      <c r="Q31" s="46">
        <f t="shared" si="0"/>
        <v>41950</v>
      </c>
      <c r="R31" s="98"/>
      <c r="S31" s="98">
        <v>0</v>
      </c>
      <c r="T31" s="97"/>
      <c r="U31" s="96" t="s">
        <v>5</v>
      </c>
      <c r="V31" s="96" t="s">
        <v>6</v>
      </c>
      <c r="W31" s="96"/>
      <c r="X31" s="96" t="s">
        <v>6</v>
      </c>
      <c r="Y31" s="96"/>
      <c r="Z31" s="96"/>
      <c r="AA31" s="96" t="s">
        <v>6</v>
      </c>
      <c r="AB31" s="96" t="s">
        <v>5</v>
      </c>
      <c r="AC31" s="96" t="s">
        <v>4</v>
      </c>
      <c r="AD31" s="96" t="s">
        <v>3</v>
      </c>
      <c r="AE31" s="96"/>
      <c r="AF31" s="95">
        <v>807010041</v>
      </c>
      <c r="AG31" s="94"/>
      <c r="AH31" s="94"/>
      <c r="AI31" s="94"/>
      <c r="AJ31" s="25"/>
    </row>
    <row r="32" spans="1:36" ht="12.75" customHeight="1" thickBot="1">
      <c r="A32" s="40"/>
      <c r="B32" s="107"/>
      <c r="C32" s="106">
        <v>1</v>
      </c>
      <c r="D32" s="105">
        <v>4</v>
      </c>
      <c r="E32" s="104">
        <v>9900000190</v>
      </c>
      <c r="F32" s="103">
        <v>244</v>
      </c>
      <c r="G32" s="103"/>
      <c r="H32" s="103">
        <v>226</v>
      </c>
      <c r="I32" s="102">
        <v>0</v>
      </c>
      <c r="J32" s="34">
        <v>10100</v>
      </c>
      <c r="K32" s="101" t="s">
        <v>7</v>
      </c>
      <c r="L32" s="100"/>
      <c r="M32" s="99">
        <v>-25743.759999999998</v>
      </c>
      <c r="N32" s="99">
        <v>0</v>
      </c>
      <c r="O32" s="99">
        <v>0</v>
      </c>
      <c r="P32" s="99">
        <v>0</v>
      </c>
      <c r="Q32" s="46">
        <f t="shared" si="0"/>
        <v>-25743.759999999998</v>
      </c>
      <c r="R32" s="98"/>
      <c r="S32" s="98">
        <v>0</v>
      </c>
      <c r="T32" s="97"/>
      <c r="U32" s="96" t="s">
        <v>5</v>
      </c>
      <c r="V32" s="96" t="s">
        <v>6</v>
      </c>
      <c r="W32" s="96"/>
      <c r="X32" s="96" t="s">
        <v>6</v>
      </c>
      <c r="Y32" s="96"/>
      <c r="Z32" s="96"/>
      <c r="AA32" s="96" t="s">
        <v>6</v>
      </c>
      <c r="AB32" s="96" t="s">
        <v>5</v>
      </c>
      <c r="AC32" s="96" t="s">
        <v>4</v>
      </c>
      <c r="AD32" s="96" t="s">
        <v>3</v>
      </c>
      <c r="AE32" s="96"/>
      <c r="AF32" s="95">
        <v>807010041</v>
      </c>
      <c r="AG32" s="94"/>
      <c r="AH32" s="94"/>
      <c r="AI32" s="94"/>
      <c r="AJ32" s="25"/>
    </row>
    <row r="33" spans="1:36" ht="12.75" customHeight="1" thickBot="1">
      <c r="A33" s="40"/>
      <c r="B33" s="39"/>
      <c r="C33" s="38">
        <v>1</v>
      </c>
      <c r="D33" s="37">
        <v>4</v>
      </c>
      <c r="E33" s="36">
        <v>9900000190</v>
      </c>
      <c r="F33" s="35">
        <v>851</v>
      </c>
      <c r="G33" s="35"/>
      <c r="H33" s="35">
        <v>291</v>
      </c>
      <c r="I33" s="34">
        <v>0</v>
      </c>
      <c r="J33" s="34">
        <v>10100</v>
      </c>
      <c r="K33" s="33" t="s">
        <v>7</v>
      </c>
      <c r="L33" s="32"/>
      <c r="M33" s="31">
        <v>-23047</v>
      </c>
      <c r="N33" s="31">
        <v>0</v>
      </c>
      <c r="O33" s="31">
        <v>0</v>
      </c>
      <c r="P33" s="31">
        <v>0</v>
      </c>
      <c r="Q33" s="46">
        <f t="shared" si="0"/>
        <v>-23047</v>
      </c>
      <c r="R33" s="30"/>
      <c r="S33" s="30">
        <v>0</v>
      </c>
      <c r="T33" s="29"/>
      <c r="U33" s="28" t="s">
        <v>5</v>
      </c>
      <c r="V33" s="28" t="s">
        <v>6</v>
      </c>
      <c r="W33" s="28"/>
      <c r="X33" s="28" t="s">
        <v>6</v>
      </c>
      <c r="Y33" s="28"/>
      <c r="Z33" s="28"/>
      <c r="AA33" s="28" t="s">
        <v>6</v>
      </c>
      <c r="AB33" s="28" t="s">
        <v>5</v>
      </c>
      <c r="AC33" s="28" t="s">
        <v>4</v>
      </c>
      <c r="AD33" s="28" t="s">
        <v>3</v>
      </c>
      <c r="AE33" s="28"/>
      <c r="AF33" s="27">
        <v>807010041</v>
      </c>
      <c r="AG33" s="26"/>
      <c r="AH33" s="26"/>
      <c r="AI33" s="26"/>
      <c r="AJ33" s="25"/>
    </row>
    <row r="34" spans="1:36" ht="12.75" customHeight="1" thickBot="1">
      <c r="A34" s="40"/>
      <c r="B34" s="55"/>
      <c r="C34" s="54">
        <v>1</v>
      </c>
      <c r="D34" s="53">
        <v>4</v>
      </c>
      <c r="E34" s="52">
        <v>9900000190</v>
      </c>
      <c r="F34" s="51">
        <v>852</v>
      </c>
      <c r="G34" s="51"/>
      <c r="H34" s="51">
        <v>291</v>
      </c>
      <c r="I34" s="50">
        <v>0</v>
      </c>
      <c r="J34" s="34">
        <v>10100</v>
      </c>
      <c r="K34" s="49" t="s">
        <v>7</v>
      </c>
      <c r="L34" s="48"/>
      <c r="M34" s="47">
        <v>-21902</v>
      </c>
      <c r="N34" s="47">
        <v>0</v>
      </c>
      <c r="O34" s="47">
        <v>0</v>
      </c>
      <c r="P34" s="47">
        <v>0</v>
      </c>
      <c r="Q34" s="46">
        <f t="shared" ref="Q34:Q41" si="1">M34+N34+O34+P34</f>
        <v>-21902</v>
      </c>
      <c r="R34" s="45"/>
      <c r="S34" s="45">
        <v>0</v>
      </c>
      <c r="T34" s="44"/>
      <c r="U34" s="43" t="s">
        <v>5</v>
      </c>
      <c r="V34" s="43" t="s">
        <v>6</v>
      </c>
      <c r="W34" s="43"/>
      <c r="X34" s="43" t="s">
        <v>6</v>
      </c>
      <c r="Y34" s="43"/>
      <c r="Z34" s="43"/>
      <c r="AA34" s="43" t="s">
        <v>6</v>
      </c>
      <c r="AB34" s="43" t="s">
        <v>5</v>
      </c>
      <c r="AC34" s="43" t="s">
        <v>4</v>
      </c>
      <c r="AD34" s="43" t="s">
        <v>3</v>
      </c>
      <c r="AE34" s="43"/>
      <c r="AF34" s="42">
        <v>807010041</v>
      </c>
      <c r="AG34" s="41"/>
      <c r="AH34" s="41"/>
      <c r="AI34" s="41"/>
      <c r="AJ34" s="25"/>
    </row>
    <row r="35" spans="1:36" ht="12.75" customHeight="1" thickBot="1">
      <c r="A35" s="40"/>
      <c r="B35" s="107"/>
      <c r="C35" s="106">
        <v>1</v>
      </c>
      <c r="D35" s="105">
        <v>13</v>
      </c>
      <c r="E35" s="104">
        <v>9900000920</v>
      </c>
      <c r="F35" s="103">
        <v>244</v>
      </c>
      <c r="G35" s="103"/>
      <c r="H35" s="103">
        <v>226</v>
      </c>
      <c r="I35" s="102">
        <v>0</v>
      </c>
      <c r="J35" s="34">
        <v>10100</v>
      </c>
      <c r="K35" s="101" t="s">
        <v>7</v>
      </c>
      <c r="L35" s="100"/>
      <c r="M35" s="99">
        <v>0</v>
      </c>
      <c r="N35" s="99">
        <v>84740</v>
      </c>
      <c r="O35" s="99">
        <v>0</v>
      </c>
      <c r="P35" s="99">
        <v>0</v>
      </c>
      <c r="Q35" s="46">
        <f t="shared" si="1"/>
        <v>84740</v>
      </c>
      <c r="R35" s="98"/>
      <c r="S35" s="98">
        <v>0</v>
      </c>
      <c r="T35" s="97"/>
      <c r="U35" s="96" t="s">
        <v>5</v>
      </c>
      <c r="V35" s="96" t="s">
        <v>6</v>
      </c>
      <c r="W35" s="96"/>
      <c r="X35" s="96" t="s">
        <v>6</v>
      </c>
      <c r="Y35" s="96"/>
      <c r="Z35" s="96"/>
      <c r="AA35" s="96" t="s">
        <v>6</v>
      </c>
      <c r="AB35" s="96" t="s">
        <v>5</v>
      </c>
      <c r="AC35" s="96" t="s">
        <v>4</v>
      </c>
      <c r="AD35" s="96" t="s">
        <v>3</v>
      </c>
      <c r="AE35" s="96"/>
      <c r="AF35" s="95">
        <v>807010041</v>
      </c>
      <c r="AG35" s="94"/>
      <c r="AH35" s="94"/>
      <c r="AI35" s="94"/>
      <c r="AJ35" s="25"/>
    </row>
    <row r="36" spans="1:36" ht="12.75" customHeight="1" thickBot="1">
      <c r="A36" s="40"/>
      <c r="B36" s="107"/>
      <c r="C36" s="106">
        <v>1</v>
      </c>
      <c r="D36" s="105">
        <v>13</v>
      </c>
      <c r="E36" s="104">
        <v>9900000920</v>
      </c>
      <c r="F36" s="103">
        <v>852</v>
      </c>
      <c r="G36" s="103"/>
      <c r="H36" s="103">
        <v>291</v>
      </c>
      <c r="I36" s="102">
        <v>0</v>
      </c>
      <c r="J36" s="34">
        <v>10100</v>
      </c>
      <c r="K36" s="101" t="s">
        <v>7</v>
      </c>
      <c r="L36" s="100"/>
      <c r="M36" s="99">
        <v>0</v>
      </c>
      <c r="N36" s="99">
        <v>44949</v>
      </c>
      <c r="O36" s="99">
        <v>0</v>
      </c>
      <c r="P36" s="99">
        <v>0</v>
      </c>
      <c r="Q36" s="46">
        <f t="shared" si="1"/>
        <v>44949</v>
      </c>
      <c r="R36" s="98"/>
      <c r="S36" s="98">
        <v>0</v>
      </c>
      <c r="T36" s="97"/>
      <c r="U36" s="96" t="s">
        <v>5</v>
      </c>
      <c r="V36" s="96" t="s">
        <v>6</v>
      </c>
      <c r="W36" s="96"/>
      <c r="X36" s="96" t="s">
        <v>6</v>
      </c>
      <c r="Y36" s="96"/>
      <c r="Z36" s="96"/>
      <c r="AA36" s="96" t="s">
        <v>6</v>
      </c>
      <c r="AB36" s="96" t="s">
        <v>5</v>
      </c>
      <c r="AC36" s="96" t="s">
        <v>4</v>
      </c>
      <c r="AD36" s="96" t="s">
        <v>3</v>
      </c>
      <c r="AE36" s="96"/>
      <c r="AF36" s="95">
        <v>807010041</v>
      </c>
      <c r="AG36" s="94"/>
      <c r="AH36" s="94"/>
      <c r="AI36" s="94"/>
      <c r="AJ36" s="25"/>
    </row>
    <row r="37" spans="1:36" ht="12.75" customHeight="1" thickBot="1">
      <c r="A37" s="40"/>
      <c r="B37" s="39"/>
      <c r="C37" s="38">
        <v>3</v>
      </c>
      <c r="D37" s="37">
        <v>9</v>
      </c>
      <c r="E37" s="36">
        <v>5000002180</v>
      </c>
      <c r="F37" s="35">
        <v>244</v>
      </c>
      <c r="G37" s="35"/>
      <c r="H37" s="35">
        <v>226</v>
      </c>
      <c r="I37" s="34">
        <v>0</v>
      </c>
      <c r="J37" s="34">
        <v>10100</v>
      </c>
      <c r="K37" s="33" t="s">
        <v>7</v>
      </c>
      <c r="L37" s="32"/>
      <c r="M37" s="31">
        <v>0</v>
      </c>
      <c r="N37" s="31">
        <v>10000</v>
      </c>
      <c r="O37" s="31">
        <v>0</v>
      </c>
      <c r="P37" s="31">
        <v>0</v>
      </c>
      <c r="Q37" s="46">
        <f t="shared" si="1"/>
        <v>10000</v>
      </c>
      <c r="R37" s="30"/>
      <c r="S37" s="30">
        <v>0</v>
      </c>
      <c r="T37" s="29"/>
      <c r="U37" s="28" t="s">
        <v>5</v>
      </c>
      <c r="V37" s="28" t="s">
        <v>6</v>
      </c>
      <c r="W37" s="28"/>
      <c r="X37" s="28" t="s">
        <v>6</v>
      </c>
      <c r="Y37" s="28"/>
      <c r="Z37" s="28"/>
      <c r="AA37" s="28" t="s">
        <v>6</v>
      </c>
      <c r="AB37" s="28" t="s">
        <v>5</v>
      </c>
      <c r="AC37" s="28" t="s">
        <v>4</v>
      </c>
      <c r="AD37" s="28" t="s">
        <v>3</v>
      </c>
      <c r="AE37" s="28"/>
      <c r="AF37" s="27">
        <v>807010041</v>
      </c>
      <c r="AG37" s="26"/>
      <c r="AH37" s="26"/>
      <c r="AI37" s="26"/>
      <c r="AJ37" s="25"/>
    </row>
    <row r="38" spans="1:36" ht="12.75" customHeight="1" thickBot="1">
      <c r="A38" s="40"/>
      <c r="B38" s="55"/>
      <c r="C38" s="54">
        <v>4</v>
      </c>
      <c r="D38" s="53">
        <v>9</v>
      </c>
      <c r="E38" s="52">
        <v>5200104160</v>
      </c>
      <c r="F38" s="51">
        <v>244</v>
      </c>
      <c r="G38" s="51"/>
      <c r="H38" s="51">
        <v>226</v>
      </c>
      <c r="I38" s="50">
        <v>0</v>
      </c>
      <c r="J38" s="34">
        <v>10100</v>
      </c>
      <c r="K38" s="49" t="s">
        <v>7</v>
      </c>
      <c r="L38" s="48"/>
      <c r="M38" s="47">
        <v>0</v>
      </c>
      <c r="N38" s="47">
        <v>16400</v>
      </c>
      <c r="O38" s="47">
        <v>0</v>
      </c>
      <c r="P38" s="47">
        <v>0</v>
      </c>
      <c r="Q38" s="46">
        <f t="shared" si="1"/>
        <v>16400</v>
      </c>
      <c r="R38" s="45"/>
      <c r="S38" s="45">
        <v>0</v>
      </c>
      <c r="T38" s="44"/>
      <c r="U38" s="43" t="s">
        <v>5</v>
      </c>
      <c r="V38" s="43" t="s">
        <v>6</v>
      </c>
      <c r="W38" s="43"/>
      <c r="X38" s="43" t="s">
        <v>6</v>
      </c>
      <c r="Y38" s="43"/>
      <c r="Z38" s="43"/>
      <c r="AA38" s="43" t="s">
        <v>6</v>
      </c>
      <c r="AB38" s="43" t="s">
        <v>5</v>
      </c>
      <c r="AC38" s="43" t="s">
        <v>4</v>
      </c>
      <c r="AD38" s="43" t="s">
        <v>3</v>
      </c>
      <c r="AE38" s="43"/>
      <c r="AF38" s="42">
        <v>807010041</v>
      </c>
      <c r="AG38" s="41"/>
      <c r="AH38" s="41"/>
      <c r="AI38" s="41"/>
      <c r="AJ38" s="25"/>
    </row>
    <row r="39" spans="1:36" ht="12.75" customHeight="1" thickBot="1">
      <c r="A39" s="40"/>
      <c r="B39" s="107"/>
      <c r="C39" s="106">
        <v>5</v>
      </c>
      <c r="D39" s="105">
        <v>3</v>
      </c>
      <c r="E39" s="104">
        <v>5830004000</v>
      </c>
      <c r="F39" s="103">
        <v>244</v>
      </c>
      <c r="G39" s="103"/>
      <c r="H39" s="103">
        <v>226</v>
      </c>
      <c r="I39" s="102">
        <v>0</v>
      </c>
      <c r="J39" s="34">
        <v>10100</v>
      </c>
      <c r="K39" s="101" t="s">
        <v>7</v>
      </c>
      <c r="L39" s="100"/>
      <c r="M39" s="99">
        <v>0</v>
      </c>
      <c r="N39" s="99">
        <v>0</v>
      </c>
      <c r="O39" s="99">
        <v>950</v>
      </c>
      <c r="P39" s="99">
        <v>0</v>
      </c>
      <c r="Q39" s="46">
        <f t="shared" si="1"/>
        <v>950</v>
      </c>
      <c r="R39" s="98"/>
      <c r="S39" s="98">
        <v>0</v>
      </c>
      <c r="T39" s="97"/>
      <c r="U39" s="96" t="s">
        <v>5</v>
      </c>
      <c r="V39" s="96" t="s">
        <v>6</v>
      </c>
      <c r="W39" s="96"/>
      <c r="X39" s="96" t="s">
        <v>6</v>
      </c>
      <c r="Y39" s="96"/>
      <c r="Z39" s="96"/>
      <c r="AA39" s="96" t="s">
        <v>6</v>
      </c>
      <c r="AB39" s="96" t="s">
        <v>5</v>
      </c>
      <c r="AC39" s="96" t="s">
        <v>4</v>
      </c>
      <c r="AD39" s="96" t="s">
        <v>3</v>
      </c>
      <c r="AE39" s="96"/>
      <c r="AF39" s="95">
        <v>807010041</v>
      </c>
      <c r="AG39" s="94"/>
      <c r="AH39" s="94"/>
      <c r="AI39" s="94"/>
      <c r="AJ39" s="25"/>
    </row>
    <row r="40" spans="1:36" ht="12.75" customHeight="1" thickBot="1">
      <c r="A40" s="40"/>
      <c r="B40" s="107"/>
      <c r="C40" s="106">
        <v>5</v>
      </c>
      <c r="D40" s="105">
        <v>3</v>
      </c>
      <c r="E40" s="104">
        <v>5810001000</v>
      </c>
      <c r="F40" s="103">
        <v>244</v>
      </c>
      <c r="G40" s="103"/>
      <c r="H40" s="103">
        <v>346</v>
      </c>
      <c r="I40" s="102">
        <v>0</v>
      </c>
      <c r="J40" s="34">
        <v>10100</v>
      </c>
      <c r="K40" s="101" t="s">
        <v>7</v>
      </c>
      <c r="L40" s="100"/>
      <c r="M40" s="99">
        <v>0</v>
      </c>
      <c r="N40" s="99">
        <v>0</v>
      </c>
      <c r="O40" s="99">
        <v>20000</v>
      </c>
      <c r="P40" s="99">
        <v>0</v>
      </c>
      <c r="Q40" s="46">
        <f t="shared" si="1"/>
        <v>20000</v>
      </c>
      <c r="R40" s="98"/>
      <c r="S40" s="98">
        <v>0</v>
      </c>
      <c r="T40" s="97"/>
      <c r="U40" s="96" t="s">
        <v>5</v>
      </c>
      <c r="V40" s="96" t="s">
        <v>6</v>
      </c>
      <c r="W40" s="96"/>
      <c r="X40" s="96" t="s">
        <v>6</v>
      </c>
      <c r="Y40" s="96"/>
      <c r="Z40" s="96"/>
      <c r="AA40" s="96" t="s">
        <v>6</v>
      </c>
      <c r="AB40" s="96" t="s">
        <v>5</v>
      </c>
      <c r="AC40" s="96" t="s">
        <v>4</v>
      </c>
      <c r="AD40" s="96" t="s">
        <v>3</v>
      </c>
      <c r="AE40" s="96"/>
      <c r="AF40" s="95">
        <v>807010041</v>
      </c>
      <c r="AG40" s="94"/>
      <c r="AH40" s="94"/>
      <c r="AI40" s="94"/>
      <c r="AJ40" s="25"/>
    </row>
    <row r="41" spans="1:36" ht="12.75" customHeight="1" thickBot="1">
      <c r="A41" s="40"/>
      <c r="B41" s="39"/>
      <c r="C41" s="38">
        <v>5</v>
      </c>
      <c r="D41" s="37">
        <v>3</v>
      </c>
      <c r="E41" s="36">
        <v>5810001000</v>
      </c>
      <c r="F41" s="35">
        <v>244</v>
      </c>
      <c r="G41" s="35"/>
      <c r="H41" s="35">
        <v>225</v>
      </c>
      <c r="I41" s="34">
        <v>0</v>
      </c>
      <c r="J41" s="34">
        <v>10100</v>
      </c>
      <c r="K41" s="33" t="s">
        <v>7</v>
      </c>
      <c r="L41" s="32"/>
      <c r="M41" s="31">
        <v>0</v>
      </c>
      <c r="N41" s="31">
        <v>58436</v>
      </c>
      <c r="O41" s="31">
        <v>0</v>
      </c>
      <c r="P41" s="31">
        <v>0</v>
      </c>
      <c r="Q41" s="46">
        <f t="shared" si="1"/>
        <v>58436</v>
      </c>
      <c r="R41" s="30"/>
      <c r="S41" s="30">
        <v>0</v>
      </c>
      <c r="T41" s="29"/>
      <c r="U41" s="28" t="s">
        <v>5</v>
      </c>
      <c r="V41" s="28" t="s">
        <v>6</v>
      </c>
      <c r="W41" s="28"/>
      <c r="X41" s="28" t="s">
        <v>6</v>
      </c>
      <c r="Y41" s="28"/>
      <c r="Z41" s="28"/>
      <c r="AA41" s="28" t="s">
        <v>6</v>
      </c>
      <c r="AB41" s="28" t="s">
        <v>5</v>
      </c>
      <c r="AC41" s="28" t="s">
        <v>4</v>
      </c>
      <c r="AD41" s="28" t="s">
        <v>3</v>
      </c>
      <c r="AE41" s="28"/>
      <c r="AF41" s="27">
        <v>807010041</v>
      </c>
      <c r="AG41" s="26"/>
      <c r="AH41" s="26"/>
      <c r="AI41" s="26"/>
      <c r="AJ41" s="25"/>
    </row>
    <row r="42" spans="1:36" ht="12.75" customHeight="1" thickBot="1">
      <c r="A42" s="40"/>
      <c r="B42" s="55"/>
      <c r="C42" s="54">
        <v>5</v>
      </c>
      <c r="D42" s="53">
        <v>3</v>
      </c>
      <c r="E42" s="52">
        <v>5840005000</v>
      </c>
      <c r="F42" s="51">
        <v>244</v>
      </c>
      <c r="G42" s="51"/>
      <c r="H42" s="51">
        <v>225</v>
      </c>
      <c r="I42" s="50">
        <v>0</v>
      </c>
      <c r="J42" s="34">
        <v>10100</v>
      </c>
      <c r="K42" s="49" t="s">
        <v>7</v>
      </c>
      <c r="L42" s="48"/>
      <c r="M42" s="47">
        <v>-31235.18</v>
      </c>
      <c r="N42" s="47">
        <v>-30000</v>
      </c>
      <c r="O42" s="47">
        <v>-17200.82</v>
      </c>
      <c r="P42" s="47">
        <v>0</v>
      </c>
      <c r="Q42" s="46">
        <f t="shared" si="0"/>
        <v>-78436</v>
      </c>
      <c r="R42" s="45"/>
      <c r="S42" s="45">
        <v>0</v>
      </c>
      <c r="T42" s="44"/>
      <c r="U42" s="43" t="s">
        <v>5</v>
      </c>
      <c r="V42" s="43" t="s">
        <v>6</v>
      </c>
      <c r="W42" s="43"/>
      <c r="X42" s="43" t="s">
        <v>6</v>
      </c>
      <c r="Y42" s="43"/>
      <c r="Z42" s="43"/>
      <c r="AA42" s="43" t="s">
        <v>6</v>
      </c>
      <c r="AB42" s="43" t="s">
        <v>5</v>
      </c>
      <c r="AC42" s="43" t="s">
        <v>4</v>
      </c>
      <c r="AD42" s="43" t="s">
        <v>3</v>
      </c>
      <c r="AE42" s="43"/>
      <c r="AF42" s="42">
        <v>807010041</v>
      </c>
      <c r="AG42" s="41"/>
      <c r="AH42" s="41"/>
      <c r="AI42" s="41"/>
      <c r="AJ42" s="25"/>
    </row>
    <row r="43" spans="1:36" ht="12.75" customHeight="1" thickBot="1">
      <c r="A43" s="40"/>
      <c r="B43" s="107"/>
      <c r="C43" s="106">
        <v>8</v>
      </c>
      <c r="D43" s="105">
        <v>1</v>
      </c>
      <c r="E43" s="104">
        <v>5900040590</v>
      </c>
      <c r="F43" s="103">
        <v>244</v>
      </c>
      <c r="G43" s="103"/>
      <c r="H43" s="103">
        <v>343</v>
      </c>
      <c r="I43" s="102">
        <v>0</v>
      </c>
      <c r="J43" s="34">
        <v>10100</v>
      </c>
      <c r="K43" s="101" t="s">
        <v>34</v>
      </c>
      <c r="L43" s="100"/>
      <c r="M43" s="99">
        <v>0</v>
      </c>
      <c r="N43" s="99">
        <v>28000</v>
      </c>
      <c r="O43" s="99">
        <v>0</v>
      </c>
      <c r="P43" s="99">
        <v>0</v>
      </c>
      <c r="Q43" s="46">
        <f t="shared" si="0"/>
        <v>28000</v>
      </c>
      <c r="R43" s="98"/>
      <c r="S43" s="98">
        <v>0</v>
      </c>
      <c r="T43" s="97"/>
      <c r="U43" s="96" t="s">
        <v>5</v>
      </c>
      <c r="V43" s="96" t="s">
        <v>6</v>
      </c>
      <c r="W43" s="96"/>
      <c r="X43" s="96" t="s">
        <v>6</v>
      </c>
      <c r="Y43" s="96"/>
      <c r="Z43" s="96"/>
      <c r="AA43" s="96" t="s">
        <v>6</v>
      </c>
      <c r="AB43" s="96" t="s">
        <v>5</v>
      </c>
      <c r="AC43" s="96" t="s">
        <v>4</v>
      </c>
      <c r="AD43" s="96" t="s">
        <v>3</v>
      </c>
      <c r="AE43" s="96"/>
      <c r="AF43" s="95">
        <v>807010041</v>
      </c>
      <c r="AG43" s="94"/>
      <c r="AH43" s="94"/>
      <c r="AI43" s="94"/>
      <c r="AJ43" s="25"/>
    </row>
    <row r="44" spans="1:36" ht="12.75" customHeight="1" thickBot="1">
      <c r="A44" s="40"/>
      <c r="B44" s="107"/>
      <c r="C44" s="106">
        <v>8</v>
      </c>
      <c r="D44" s="105">
        <v>1</v>
      </c>
      <c r="E44" s="104">
        <v>5900070510</v>
      </c>
      <c r="F44" s="103">
        <v>111</v>
      </c>
      <c r="G44" s="103"/>
      <c r="H44" s="103">
        <v>211</v>
      </c>
      <c r="I44" s="102">
        <v>0</v>
      </c>
      <c r="J44" s="34">
        <v>10100</v>
      </c>
      <c r="K44" s="101" t="s">
        <v>7</v>
      </c>
      <c r="L44" s="100"/>
      <c r="M44" s="99">
        <v>0</v>
      </c>
      <c r="N44" s="99">
        <v>56375</v>
      </c>
      <c r="O44" s="99">
        <v>0</v>
      </c>
      <c r="P44" s="99">
        <v>0</v>
      </c>
      <c r="Q44" s="46">
        <f t="shared" si="0"/>
        <v>56375</v>
      </c>
      <c r="R44" s="98"/>
      <c r="S44" s="98">
        <v>0</v>
      </c>
      <c r="T44" s="97"/>
      <c r="U44" s="96" t="s">
        <v>5</v>
      </c>
      <c r="V44" s="96" t="s">
        <v>6</v>
      </c>
      <c r="W44" s="96"/>
      <c r="X44" s="96" t="s">
        <v>6</v>
      </c>
      <c r="Y44" s="96"/>
      <c r="Z44" s="96"/>
      <c r="AA44" s="96" t="s">
        <v>6</v>
      </c>
      <c r="AB44" s="96" t="s">
        <v>5</v>
      </c>
      <c r="AC44" s="96" t="s">
        <v>4</v>
      </c>
      <c r="AD44" s="96" t="s">
        <v>3</v>
      </c>
      <c r="AE44" s="96"/>
      <c r="AF44" s="95">
        <v>807010041</v>
      </c>
      <c r="AG44" s="94"/>
      <c r="AH44" s="94"/>
      <c r="AI44" s="94"/>
      <c r="AJ44" s="25"/>
    </row>
    <row r="45" spans="1:36" ht="12.75" customHeight="1" thickBot="1">
      <c r="A45" s="40"/>
      <c r="B45" s="39"/>
      <c r="C45" s="38">
        <v>8</v>
      </c>
      <c r="D45" s="37">
        <v>1</v>
      </c>
      <c r="E45" s="36">
        <v>5900070510</v>
      </c>
      <c r="F45" s="35">
        <v>119</v>
      </c>
      <c r="G45" s="35"/>
      <c r="H45" s="35">
        <v>213</v>
      </c>
      <c r="I45" s="34">
        <v>0</v>
      </c>
      <c r="J45" s="34">
        <v>10100</v>
      </c>
      <c r="K45" s="33" t="s">
        <v>7</v>
      </c>
      <c r="L45" s="32"/>
      <c r="M45" s="31">
        <v>0</v>
      </c>
      <c r="N45" s="31">
        <v>17025</v>
      </c>
      <c r="O45" s="31">
        <v>0</v>
      </c>
      <c r="P45" s="31">
        <v>0</v>
      </c>
      <c r="Q45" s="46">
        <f t="shared" si="0"/>
        <v>17025</v>
      </c>
      <c r="R45" s="30"/>
      <c r="S45" s="30">
        <v>0</v>
      </c>
      <c r="T45" s="29"/>
      <c r="U45" s="28" t="s">
        <v>5</v>
      </c>
      <c r="V45" s="28" t="s">
        <v>6</v>
      </c>
      <c r="W45" s="28"/>
      <c r="X45" s="28" t="s">
        <v>6</v>
      </c>
      <c r="Y45" s="28"/>
      <c r="Z45" s="28"/>
      <c r="AA45" s="28" t="s">
        <v>6</v>
      </c>
      <c r="AB45" s="28" t="s">
        <v>5</v>
      </c>
      <c r="AC45" s="28" t="s">
        <v>4</v>
      </c>
      <c r="AD45" s="28" t="s">
        <v>3</v>
      </c>
      <c r="AE45" s="28"/>
      <c r="AF45" s="27">
        <v>807010041</v>
      </c>
      <c r="AG45" s="26"/>
      <c r="AH45" s="26"/>
      <c r="AI45" s="26"/>
      <c r="AJ45" s="25"/>
    </row>
    <row r="46" spans="1:36" ht="12.75" customHeight="1" thickBot="1">
      <c r="A46" s="3"/>
      <c r="B46" s="24" t="s">
        <v>2</v>
      </c>
      <c r="C46" s="23"/>
      <c r="D46" s="22"/>
      <c r="E46" s="22"/>
      <c r="F46" s="22"/>
      <c r="G46" s="20"/>
      <c r="H46" s="21"/>
      <c r="I46" s="21"/>
      <c r="J46" s="21"/>
      <c r="K46" s="20"/>
      <c r="L46" s="19"/>
      <c r="M46" s="18">
        <f>SUM(M26:M45)</f>
        <v>-103767.94</v>
      </c>
      <c r="N46" s="18">
        <f t="shared" ref="N46:Q46" si="2">SUM(N26:N45)</f>
        <v>282918.76</v>
      </c>
      <c r="O46" s="18">
        <f t="shared" si="2"/>
        <v>3749.1800000000003</v>
      </c>
      <c r="P46" s="18">
        <f t="shared" si="2"/>
        <v>0</v>
      </c>
      <c r="Q46" s="18">
        <f t="shared" si="2"/>
        <v>182900</v>
      </c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ht="19.5" customHeight="1">
      <c r="A47" s="4"/>
      <c r="B47" s="17"/>
      <c r="C47" s="16"/>
      <c r="D47" s="15"/>
      <c r="E47" s="15"/>
      <c r="F47" s="14"/>
      <c r="G47" s="14"/>
      <c r="H47" s="14"/>
      <c r="I47" s="14"/>
      <c r="J47" s="14"/>
      <c r="K47" s="13"/>
      <c r="L47" s="13"/>
      <c r="M47" s="13"/>
      <c r="N47" s="13"/>
      <c r="O47" s="13"/>
      <c r="P47" s="13"/>
      <c r="Q47" s="13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ht="12.75" customHeight="1">
      <c r="A48" s="11"/>
      <c r="B48" s="4"/>
      <c r="C48" s="12" t="s">
        <v>35</v>
      </c>
      <c r="D48" s="10"/>
      <c r="E48" s="124"/>
      <c r="F48" s="124"/>
      <c r="G48" s="124"/>
      <c r="H48" s="124"/>
      <c r="I48" s="124"/>
      <c r="J48" s="124"/>
      <c r="K48" s="11"/>
      <c r="L48" s="11"/>
      <c r="M48" s="11"/>
      <c r="N48" s="11"/>
      <c r="O48" s="11"/>
      <c r="P48" s="10" t="s">
        <v>36</v>
      </c>
      <c r="Q48" s="9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ht="12.75" customHeight="1">
      <c r="A49" s="8"/>
      <c r="B49" s="8"/>
      <c r="C49" s="4" t="s">
        <v>1</v>
      </c>
      <c r="D49" s="7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 t="s">
        <v>0</v>
      </c>
      <c r="Q49" s="4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ht="19.5" customHeight="1">
      <c r="A50" s="2"/>
      <c r="B50" s="6"/>
      <c r="C50" s="4"/>
      <c r="D50" s="5"/>
      <c r="E50" s="5"/>
      <c r="F50" s="4"/>
      <c r="G50" s="4"/>
      <c r="H50" s="3"/>
      <c r="I50" s="4"/>
      <c r="J50" s="3"/>
      <c r="K50" s="5"/>
      <c r="L50" s="5"/>
      <c r="M50" s="4"/>
      <c r="N50" s="4"/>
      <c r="O50" s="4"/>
      <c r="P50" s="4"/>
      <c r="Q50" s="4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</sheetData>
  <mergeCells count="17">
    <mergeCell ref="E48:J48"/>
    <mergeCell ref="A4:Q4"/>
    <mergeCell ref="A5:Q5"/>
    <mergeCell ref="C19:H19"/>
    <mergeCell ref="B23:B24"/>
    <mergeCell ref="A10:Q10"/>
    <mergeCell ref="C6:Q9"/>
    <mergeCell ref="B14:K14"/>
    <mergeCell ref="M14:Q14"/>
    <mergeCell ref="Q23:Q24"/>
    <mergeCell ref="J15:AJ15"/>
    <mergeCell ref="J12:AJ12"/>
    <mergeCell ref="J17:AJ17"/>
    <mergeCell ref="C23:J23"/>
    <mergeCell ref="M23:P23"/>
    <mergeCell ref="B16:K16"/>
    <mergeCell ref="C20:Q20"/>
  </mergeCells>
  <pageMargins left="0.59055118110236204" right="0.196850393700787" top="0.59055118110236204" bottom="0.59055118110236204" header="0.59055118110236204" footer="0.59055118110236204"/>
  <pageSetup paperSize="9" fitToHeight="0" orientation="landscape" horizontalDpi="0" verticalDpi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2019-03-11T09:20:09Z</dcterms:created>
  <dcterms:modified xsi:type="dcterms:W3CDTF">2019-04-30T04:16:42Z</dcterms:modified>
</cp:coreProperties>
</file>